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2515" windowHeight="10545"/>
  </bookViews>
  <sheets>
    <sheet name="FixedRatio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6" i="1" l="1"/>
  <c r="E6" i="1"/>
  <c r="C6" i="1"/>
  <c r="B7" i="1"/>
  <c r="C7" i="1" l="1"/>
  <c r="E7" i="1" s="1"/>
  <c r="B8" i="1"/>
  <c r="C8" i="1" l="1"/>
  <c r="D7" i="1"/>
  <c r="C9" i="1"/>
  <c r="B9" i="1"/>
  <c r="D8" i="1"/>
  <c r="E8" i="1"/>
  <c r="C10" i="1" l="1"/>
  <c r="B10" i="1"/>
  <c r="E9" i="1"/>
  <c r="D9" i="1"/>
  <c r="C11" i="1" l="1"/>
  <c r="B11" i="1"/>
  <c r="D10" i="1"/>
  <c r="E10" i="1"/>
  <c r="C12" i="1" l="1"/>
  <c r="B12" i="1"/>
  <c r="D11" i="1"/>
  <c r="E11" i="1"/>
  <c r="B13" i="1" l="1"/>
  <c r="C13" i="1"/>
  <c r="D12" i="1"/>
  <c r="E12" i="1"/>
  <c r="E13" i="1" l="1"/>
  <c r="D13" i="1"/>
  <c r="C14" i="1"/>
  <c r="B14" i="1"/>
  <c r="C15" i="1" l="1"/>
  <c r="B15" i="1"/>
  <c r="D14" i="1"/>
  <c r="E14" i="1"/>
  <c r="E15" i="1" l="1"/>
  <c r="D15" i="1"/>
  <c r="C16" i="1"/>
  <c r="B16" i="1"/>
  <c r="C17" i="1" l="1"/>
  <c r="B17" i="1"/>
  <c r="D16" i="1"/>
  <c r="E16" i="1"/>
  <c r="C18" i="1" l="1"/>
  <c r="B18" i="1"/>
  <c r="E17" i="1"/>
  <c r="D17" i="1"/>
  <c r="C19" i="1" l="1"/>
  <c r="B19" i="1"/>
  <c r="D18" i="1"/>
  <c r="E18" i="1"/>
  <c r="C20" i="1" l="1"/>
  <c r="B20" i="1"/>
  <c r="D19" i="1"/>
  <c r="E19" i="1"/>
  <c r="B21" i="1" l="1"/>
  <c r="C21" i="1"/>
  <c r="D20" i="1"/>
  <c r="E20" i="1"/>
  <c r="E21" i="1" l="1"/>
  <c r="D21" i="1"/>
  <c r="C22" i="1"/>
  <c r="B22" i="1"/>
  <c r="D22" i="1" l="1"/>
  <c r="E22" i="1"/>
  <c r="C23" i="1"/>
  <c r="B23" i="1"/>
  <c r="E23" i="1" l="1"/>
  <c r="D23" i="1"/>
  <c r="C24" i="1"/>
  <c r="B24" i="1"/>
  <c r="D24" i="1" l="1"/>
  <c r="E24" i="1"/>
  <c r="C25" i="1"/>
  <c r="B25" i="1"/>
  <c r="C26" i="1" l="1"/>
  <c r="B26" i="1"/>
  <c r="D25" i="1"/>
  <c r="E25" i="1"/>
  <c r="C27" i="1" l="1"/>
  <c r="B27" i="1"/>
  <c r="D26" i="1"/>
  <c r="E26" i="1"/>
  <c r="C28" i="1" l="1"/>
  <c r="B28" i="1"/>
  <c r="D27" i="1"/>
  <c r="E27" i="1"/>
  <c r="C29" i="1" l="1"/>
  <c r="B29" i="1"/>
  <c r="D28" i="1"/>
  <c r="E28" i="1"/>
  <c r="C30" i="1" l="1"/>
  <c r="B30" i="1"/>
  <c r="E29" i="1"/>
  <c r="D29" i="1"/>
  <c r="C31" i="1" l="1"/>
  <c r="B31" i="1"/>
  <c r="D30" i="1"/>
  <c r="E30" i="1"/>
  <c r="C32" i="1" l="1"/>
  <c r="B32" i="1"/>
  <c r="E31" i="1"/>
  <c r="D31" i="1"/>
  <c r="C33" i="1" l="1"/>
  <c r="B33" i="1"/>
  <c r="D32" i="1"/>
  <c r="E32" i="1"/>
  <c r="C34" i="1" l="1"/>
  <c r="B34" i="1"/>
  <c r="E33" i="1"/>
  <c r="D33" i="1"/>
  <c r="B35" i="1" l="1"/>
  <c r="C35" i="1"/>
  <c r="D34" i="1"/>
  <c r="E34" i="1"/>
  <c r="E35" i="1" l="1"/>
  <c r="D35" i="1"/>
  <c r="C36" i="1"/>
  <c r="B36" i="1"/>
  <c r="B37" i="1" l="1"/>
  <c r="C37" i="1"/>
  <c r="D36" i="1"/>
  <c r="E36" i="1"/>
  <c r="D37" i="1" l="1"/>
  <c r="E37" i="1"/>
  <c r="C38" i="1"/>
  <c r="B38" i="1"/>
  <c r="C39" i="1" l="1"/>
  <c r="B39" i="1"/>
  <c r="D38" i="1"/>
  <c r="E38" i="1"/>
  <c r="C40" i="1" l="1"/>
  <c r="B40" i="1"/>
  <c r="E39" i="1"/>
  <c r="D39" i="1"/>
  <c r="C41" i="1" l="1"/>
  <c r="B41" i="1"/>
  <c r="D40" i="1"/>
  <c r="E40" i="1"/>
  <c r="C42" i="1" l="1"/>
  <c r="B42" i="1"/>
  <c r="E41" i="1"/>
  <c r="D41" i="1"/>
  <c r="B43" i="1" l="1"/>
  <c r="C43" i="1"/>
  <c r="D42" i="1"/>
  <c r="E42" i="1"/>
  <c r="E43" i="1" l="1"/>
  <c r="D43" i="1"/>
  <c r="C44" i="1"/>
  <c r="B44" i="1"/>
  <c r="C45" i="1" l="1"/>
  <c r="B45" i="1"/>
  <c r="D44" i="1"/>
  <c r="E44" i="1"/>
  <c r="C46" i="1" l="1"/>
  <c r="B46" i="1"/>
  <c r="E45" i="1"/>
  <c r="D45" i="1"/>
  <c r="C47" i="1" l="1"/>
  <c r="B47" i="1"/>
  <c r="D46" i="1"/>
  <c r="E46" i="1"/>
  <c r="C48" i="1" l="1"/>
  <c r="B48" i="1"/>
  <c r="E47" i="1"/>
  <c r="D47" i="1"/>
  <c r="C49" i="1" l="1"/>
  <c r="B49" i="1"/>
  <c r="D48" i="1"/>
  <c r="E48" i="1"/>
  <c r="C50" i="1" l="1"/>
  <c r="B50" i="1"/>
  <c r="E49" i="1"/>
  <c r="D49" i="1"/>
  <c r="B51" i="1" l="1"/>
  <c r="C51" i="1"/>
  <c r="D50" i="1"/>
  <c r="E50" i="1"/>
  <c r="D51" i="1" l="1"/>
  <c r="E51" i="1"/>
  <c r="C52" i="1"/>
  <c r="B52" i="1"/>
  <c r="B53" i="1" l="1"/>
  <c r="C53" i="1"/>
  <c r="D52" i="1"/>
  <c r="E52" i="1"/>
  <c r="E53" i="1" l="1"/>
  <c r="D53" i="1"/>
  <c r="C54" i="1"/>
  <c r="B54" i="1"/>
  <c r="B55" i="1" l="1"/>
  <c r="C55" i="1"/>
  <c r="D54" i="1"/>
  <c r="E54" i="1"/>
  <c r="E55" i="1" l="1"/>
  <c r="D55" i="1"/>
  <c r="C56" i="1"/>
  <c r="B56" i="1"/>
  <c r="C57" i="1" l="1"/>
  <c r="B57" i="1"/>
  <c r="D56" i="1"/>
  <c r="E56" i="1"/>
  <c r="C58" i="1" l="1"/>
  <c r="B58" i="1"/>
  <c r="E57" i="1"/>
  <c r="D57" i="1"/>
  <c r="C59" i="1" l="1"/>
  <c r="B59" i="1"/>
  <c r="D58" i="1"/>
  <c r="E58" i="1"/>
  <c r="C60" i="1" l="1"/>
  <c r="B60" i="1"/>
  <c r="E59" i="1"/>
  <c r="D59" i="1"/>
  <c r="C61" i="1" l="1"/>
  <c r="B61" i="1"/>
  <c r="D60" i="1"/>
  <c r="E60" i="1"/>
  <c r="C62" i="1" l="1"/>
  <c r="B62" i="1"/>
  <c r="E61" i="1"/>
  <c r="D61" i="1"/>
  <c r="C63" i="1" l="1"/>
  <c r="B63" i="1"/>
  <c r="D62" i="1"/>
  <c r="E62" i="1"/>
  <c r="C64" i="1" l="1"/>
  <c r="B64" i="1"/>
  <c r="E63" i="1"/>
  <c r="D63" i="1"/>
  <c r="C65" i="1" l="1"/>
  <c r="B65" i="1"/>
  <c r="D64" i="1"/>
  <c r="E64" i="1"/>
  <c r="C66" i="1" l="1"/>
  <c r="B66" i="1"/>
  <c r="E65" i="1"/>
  <c r="D65" i="1"/>
  <c r="C67" i="1" l="1"/>
  <c r="B67" i="1"/>
  <c r="D66" i="1"/>
  <c r="E66" i="1"/>
  <c r="C68" i="1" l="1"/>
  <c r="B68" i="1"/>
  <c r="E67" i="1"/>
  <c r="D67" i="1"/>
  <c r="C69" i="1" l="1"/>
  <c r="B69" i="1"/>
  <c r="D68" i="1"/>
  <c r="E68" i="1"/>
  <c r="C70" i="1" l="1"/>
  <c r="B70" i="1"/>
  <c r="E69" i="1"/>
  <c r="D69" i="1"/>
  <c r="C71" i="1" l="1"/>
  <c r="B71" i="1"/>
  <c r="D70" i="1"/>
  <c r="E70" i="1"/>
  <c r="C72" i="1" l="1"/>
  <c r="B72" i="1"/>
  <c r="E71" i="1"/>
  <c r="D71" i="1"/>
  <c r="C73" i="1" l="1"/>
  <c r="B73" i="1"/>
  <c r="D72" i="1"/>
  <c r="E72" i="1"/>
  <c r="C74" i="1" l="1"/>
  <c r="B74" i="1"/>
  <c r="E73" i="1"/>
  <c r="D73" i="1"/>
  <c r="C75" i="1" l="1"/>
  <c r="B75" i="1"/>
  <c r="D74" i="1"/>
  <c r="E74" i="1"/>
  <c r="C76" i="1" l="1"/>
  <c r="B76" i="1"/>
  <c r="E75" i="1"/>
  <c r="D75" i="1"/>
  <c r="C77" i="1" l="1"/>
  <c r="B77" i="1"/>
  <c r="D76" i="1"/>
  <c r="E76" i="1"/>
  <c r="C78" i="1" l="1"/>
  <c r="B78" i="1"/>
  <c r="E77" i="1"/>
  <c r="D77" i="1"/>
  <c r="C79" i="1" l="1"/>
  <c r="B79" i="1"/>
  <c r="D78" i="1"/>
  <c r="E78" i="1"/>
  <c r="C80" i="1" l="1"/>
  <c r="B80" i="1"/>
  <c r="E79" i="1"/>
  <c r="D79" i="1"/>
  <c r="C81" i="1" l="1"/>
  <c r="B81" i="1"/>
  <c r="D80" i="1"/>
  <c r="E80" i="1"/>
  <c r="C82" i="1" l="1"/>
  <c r="B82" i="1"/>
  <c r="E81" i="1"/>
  <c r="D81" i="1"/>
  <c r="C83" i="1" l="1"/>
  <c r="B83" i="1"/>
  <c r="D82" i="1"/>
  <c r="E82" i="1"/>
  <c r="C84" i="1" l="1"/>
  <c r="B84" i="1"/>
  <c r="E83" i="1"/>
  <c r="D83" i="1"/>
  <c r="C85" i="1" l="1"/>
  <c r="B85" i="1"/>
  <c r="D84" i="1"/>
  <c r="E84" i="1"/>
  <c r="C86" i="1" l="1"/>
  <c r="B86" i="1"/>
  <c r="E85" i="1"/>
  <c r="D85" i="1"/>
  <c r="C87" i="1" l="1"/>
  <c r="B87" i="1"/>
  <c r="D86" i="1"/>
  <c r="E86" i="1"/>
  <c r="C88" i="1" l="1"/>
  <c r="B88" i="1"/>
  <c r="E87" i="1"/>
  <c r="D87" i="1"/>
  <c r="C89" i="1" l="1"/>
  <c r="B89" i="1"/>
  <c r="D88" i="1"/>
  <c r="E88" i="1"/>
  <c r="C90" i="1" l="1"/>
  <c r="B90" i="1"/>
  <c r="E89" i="1"/>
  <c r="D89" i="1"/>
  <c r="C91" i="1" l="1"/>
  <c r="B91" i="1"/>
  <c r="D90" i="1"/>
  <c r="E90" i="1"/>
  <c r="C92" i="1" l="1"/>
  <c r="B92" i="1"/>
  <c r="E91" i="1"/>
  <c r="D91" i="1"/>
  <c r="C93" i="1" l="1"/>
  <c r="B93" i="1"/>
  <c r="D92" i="1"/>
  <c r="E92" i="1"/>
  <c r="C94" i="1" l="1"/>
  <c r="B94" i="1"/>
  <c r="E93" i="1"/>
  <c r="D93" i="1"/>
  <c r="C95" i="1" l="1"/>
  <c r="B95" i="1"/>
  <c r="D94" i="1"/>
  <c r="E94" i="1"/>
  <c r="C96" i="1" l="1"/>
  <c r="B96" i="1"/>
  <c r="E95" i="1"/>
  <c r="D95" i="1"/>
  <c r="C97" i="1" l="1"/>
  <c r="B97" i="1"/>
  <c r="D96" i="1"/>
  <c r="E96" i="1"/>
  <c r="C98" i="1" l="1"/>
  <c r="B98" i="1"/>
  <c r="E97" i="1"/>
  <c r="D97" i="1"/>
  <c r="C99" i="1" l="1"/>
  <c r="B99" i="1"/>
  <c r="D98" i="1"/>
  <c r="E98" i="1"/>
  <c r="C100" i="1" l="1"/>
  <c r="B100" i="1"/>
  <c r="D99" i="1"/>
  <c r="E99" i="1"/>
  <c r="C101" i="1" l="1"/>
  <c r="B101" i="1"/>
  <c r="D100" i="1"/>
  <c r="E100" i="1"/>
  <c r="C102" i="1" l="1"/>
  <c r="B102" i="1"/>
  <c r="E101" i="1"/>
  <c r="D101" i="1"/>
  <c r="C103" i="1" l="1"/>
  <c r="B103" i="1"/>
  <c r="D102" i="1"/>
  <c r="E102" i="1"/>
  <c r="C104" i="1" l="1"/>
  <c r="B104" i="1"/>
  <c r="D103" i="1"/>
  <c r="E103" i="1"/>
  <c r="C105" i="1" l="1"/>
  <c r="B105" i="1"/>
  <c r="D104" i="1"/>
  <c r="E104" i="1"/>
  <c r="E105" i="1" l="1"/>
  <c r="D105" i="1"/>
</calcChain>
</file>

<file path=xl/sharedStrings.xml><?xml version="1.0" encoding="utf-8"?>
<sst xmlns="http://schemas.openxmlformats.org/spreadsheetml/2006/main" count="8" uniqueCount="8">
  <si>
    <t>Startkontogröße:</t>
  </si>
  <si>
    <t>Delta:</t>
  </si>
  <si>
    <t>Risiko pro Kontrakt:</t>
  </si>
  <si>
    <t>Positions-größe</t>
  </si>
  <si>
    <t>Delta</t>
  </si>
  <si>
    <t>Benötigte Kontogröße</t>
  </si>
  <si>
    <t>Risiko in % vom Konto</t>
  </si>
  <si>
    <t>Kontozuwachs für einen weiteren Kontrakt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</si>
</sst>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€&quot;_-;\-* #,##0\ &quot;€&quot;_-;_-* &quot;-&quot;\ &quot;€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indexed="39"/>
      <name val="Verdana"/>
      <family val="2"/>
    </font>
    <font>
      <sz val="12"/>
      <color indexed="1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2" fontId="2" fillId="3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42" fontId="1" fillId="0" borderId="0" xfId="0" applyNumberFormat="1" applyFont="1" applyProtection="1">
      <protection locked="0"/>
    </xf>
    <xf numFmtId="49" fontId="3" fillId="2" borderId="0" xfId="0" applyNumberFormat="1" applyFont="1" applyFill="1" applyAlignment="1" applyProtection="1">
      <alignment horizontal="right" wrapText="1"/>
    </xf>
    <xf numFmtId="42" fontId="1" fillId="2" borderId="0" xfId="0" applyNumberFormat="1" applyFont="1" applyFill="1" applyAlignment="1" applyProtection="1">
      <alignment horizontal="right" wrapText="1"/>
    </xf>
    <xf numFmtId="42" fontId="3" fillId="2" borderId="0" xfId="0" applyNumberFormat="1" applyFont="1" applyFill="1" applyAlignment="1" applyProtection="1">
      <alignment horizontal="right" wrapText="1"/>
    </xf>
    <xf numFmtId="10" fontId="3" fillId="2" borderId="0" xfId="0" applyNumberFormat="1" applyFont="1" applyFill="1" applyAlignment="1" applyProtection="1">
      <alignment horizontal="right" wrapText="1"/>
    </xf>
    <xf numFmtId="49" fontId="1" fillId="0" borderId="0" xfId="0" applyNumberFormat="1" applyFont="1" applyAlignment="1" applyProtection="1">
      <alignment wrapText="1"/>
    </xf>
    <xf numFmtId="0" fontId="1" fillId="0" borderId="0" xfId="0" applyFont="1" applyProtection="1"/>
    <xf numFmtId="42" fontId="1" fillId="0" borderId="0" xfId="0" applyNumberFormat="1" applyFont="1" applyProtection="1"/>
    <xf numFmtId="10" fontId="1" fillId="0" borderId="0" xfId="0" applyNumberFormat="1" applyFont="1" applyProtection="1"/>
    <xf numFmtId="0" fontId="4" fillId="0" borderId="0" xfId="0" applyFont="1" applyProtection="1"/>
    <xf numFmtId="0" fontId="5" fillId="0" borderId="0" xfId="0" applyFont="1" applyProtection="1"/>
    <xf numFmtId="10" fontId="2" fillId="4" borderId="0" xfId="0" applyNumberFormat="1" applyFont="1" applyFill="1" applyAlignment="1" applyProtection="1">
      <alignment horizontal="right"/>
    </xf>
    <xf numFmtId="42" fontId="2" fillId="4" borderId="0" xfId="0" applyNumberFormat="1" applyFont="1" applyFill="1" applyProtection="1"/>
    <xf numFmtId="0" fontId="2" fillId="0" borderId="1" xfId="0" applyFont="1" applyBorder="1" applyAlignment="1" applyProtection="1">
      <alignment horizontal="right" vertical="center"/>
    </xf>
    <xf numFmtId="10" fontId="2" fillId="0" borderId="2" xfId="0" applyNumberFormat="1" applyFont="1" applyBorder="1" applyAlignment="1" applyProtection="1">
      <alignment horizontal="right" vertical="center"/>
    </xf>
    <xf numFmtId="10" fontId="2" fillId="0" borderId="3" xfId="0" applyNumberFormat="1" applyFont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144797</xdr:rowOff>
    </xdr:from>
    <xdr:to>
      <xdr:col>4</xdr:col>
      <xdr:colOff>866775</xdr:colOff>
      <xdr:row>4</xdr:row>
      <xdr:rowOff>17447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144797"/>
          <a:ext cx="2066925" cy="80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>
      <selection activeCell="G13" sqref="G13"/>
    </sheetView>
  </sheetViews>
  <sheetFormatPr baseColWidth="10" defaultRowHeight="15" x14ac:dyDescent="0.2"/>
  <cols>
    <col min="1" max="1" width="15" style="10" customWidth="1"/>
    <col min="2" max="2" width="13.5703125" style="11" customWidth="1"/>
    <col min="3" max="3" width="21.42578125" style="4" customWidth="1"/>
    <col min="4" max="4" width="18.85546875" style="12" customWidth="1"/>
    <col min="5" max="5" width="14.5703125" style="12" customWidth="1"/>
    <col min="6" max="256" width="9.140625" style="3" customWidth="1"/>
    <col min="257" max="257" width="9.5703125" style="3" customWidth="1"/>
    <col min="258" max="258" width="11.85546875" style="3" bestFit="1" customWidth="1"/>
    <col min="259" max="259" width="15.42578125" style="3" bestFit="1" customWidth="1"/>
    <col min="260" max="260" width="15.5703125" style="3" customWidth="1"/>
    <col min="261" max="261" width="14.5703125" style="3" customWidth="1"/>
    <col min="262" max="512" width="9.140625" style="3" customWidth="1"/>
    <col min="513" max="513" width="9.5703125" style="3" customWidth="1"/>
    <col min="514" max="514" width="11.85546875" style="3" bestFit="1" customWidth="1"/>
    <col min="515" max="515" width="15.42578125" style="3" bestFit="1" customWidth="1"/>
    <col min="516" max="516" width="15.5703125" style="3" customWidth="1"/>
    <col min="517" max="517" width="14.5703125" style="3" customWidth="1"/>
    <col min="518" max="768" width="9.140625" style="3" customWidth="1"/>
    <col min="769" max="769" width="9.5703125" style="3" customWidth="1"/>
    <col min="770" max="770" width="11.85546875" style="3" bestFit="1" customWidth="1"/>
    <col min="771" max="771" width="15.42578125" style="3" bestFit="1" customWidth="1"/>
    <col min="772" max="772" width="15.5703125" style="3" customWidth="1"/>
    <col min="773" max="773" width="14.5703125" style="3" customWidth="1"/>
    <col min="774" max="1024" width="9.140625" style="3" customWidth="1"/>
    <col min="1025" max="1025" width="9.5703125" style="3" customWidth="1"/>
    <col min="1026" max="1026" width="11.85546875" style="3" bestFit="1" customWidth="1"/>
    <col min="1027" max="1027" width="15.42578125" style="3" bestFit="1" customWidth="1"/>
    <col min="1028" max="1028" width="15.5703125" style="3" customWidth="1"/>
    <col min="1029" max="1029" width="14.5703125" style="3" customWidth="1"/>
    <col min="1030" max="1280" width="9.140625" style="3" customWidth="1"/>
    <col min="1281" max="1281" width="9.5703125" style="3" customWidth="1"/>
    <col min="1282" max="1282" width="11.85546875" style="3" bestFit="1" customWidth="1"/>
    <col min="1283" max="1283" width="15.42578125" style="3" bestFit="1" customWidth="1"/>
    <col min="1284" max="1284" width="15.5703125" style="3" customWidth="1"/>
    <col min="1285" max="1285" width="14.5703125" style="3" customWidth="1"/>
    <col min="1286" max="1536" width="9.140625" style="3" customWidth="1"/>
    <col min="1537" max="1537" width="9.5703125" style="3" customWidth="1"/>
    <col min="1538" max="1538" width="11.85546875" style="3" bestFit="1" customWidth="1"/>
    <col min="1539" max="1539" width="15.42578125" style="3" bestFit="1" customWidth="1"/>
    <col min="1540" max="1540" width="15.5703125" style="3" customWidth="1"/>
    <col min="1541" max="1541" width="14.5703125" style="3" customWidth="1"/>
    <col min="1542" max="1792" width="9.140625" style="3" customWidth="1"/>
    <col min="1793" max="1793" width="9.5703125" style="3" customWidth="1"/>
    <col min="1794" max="1794" width="11.85546875" style="3" bestFit="1" customWidth="1"/>
    <col min="1795" max="1795" width="15.42578125" style="3" bestFit="1" customWidth="1"/>
    <col min="1796" max="1796" width="15.5703125" style="3" customWidth="1"/>
    <col min="1797" max="1797" width="14.5703125" style="3" customWidth="1"/>
    <col min="1798" max="2048" width="9.140625" style="3" customWidth="1"/>
    <col min="2049" max="2049" width="9.5703125" style="3" customWidth="1"/>
    <col min="2050" max="2050" width="11.85546875" style="3" bestFit="1" customWidth="1"/>
    <col min="2051" max="2051" width="15.42578125" style="3" bestFit="1" customWidth="1"/>
    <col min="2052" max="2052" width="15.5703125" style="3" customWidth="1"/>
    <col min="2053" max="2053" width="14.5703125" style="3" customWidth="1"/>
    <col min="2054" max="2304" width="9.140625" style="3" customWidth="1"/>
    <col min="2305" max="2305" width="9.5703125" style="3" customWidth="1"/>
    <col min="2306" max="2306" width="11.85546875" style="3" bestFit="1" customWidth="1"/>
    <col min="2307" max="2307" width="15.42578125" style="3" bestFit="1" customWidth="1"/>
    <col min="2308" max="2308" width="15.5703125" style="3" customWidth="1"/>
    <col min="2309" max="2309" width="14.5703125" style="3" customWidth="1"/>
    <col min="2310" max="2560" width="9.140625" style="3" customWidth="1"/>
    <col min="2561" max="2561" width="9.5703125" style="3" customWidth="1"/>
    <col min="2562" max="2562" width="11.85546875" style="3" bestFit="1" customWidth="1"/>
    <col min="2563" max="2563" width="15.42578125" style="3" bestFit="1" customWidth="1"/>
    <col min="2564" max="2564" width="15.5703125" style="3" customWidth="1"/>
    <col min="2565" max="2565" width="14.5703125" style="3" customWidth="1"/>
    <col min="2566" max="2816" width="9.140625" style="3" customWidth="1"/>
    <col min="2817" max="2817" width="9.5703125" style="3" customWidth="1"/>
    <col min="2818" max="2818" width="11.85546875" style="3" bestFit="1" customWidth="1"/>
    <col min="2819" max="2819" width="15.42578125" style="3" bestFit="1" customWidth="1"/>
    <col min="2820" max="2820" width="15.5703125" style="3" customWidth="1"/>
    <col min="2821" max="2821" width="14.5703125" style="3" customWidth="1"/>
    <col min="2822" max="3072" width="9.140625" style="3" customWidth="1"/>
    <col min="3073" max="3073" width="9.5703125" style="3" customWidth="1"/>
    <col min="3074" max="3074" width="11.85546875" style="3" bestFit="1" customWidth="1"/>
    <col min="3075" max="3075" width="15.42578125" style="3" bestFit="1" customWidth="1"/>
    <col min="3076" max="3076" width="15.5703125" style="3" customWidth="1"/>
    <col min="3077" max="3077" width="14.5703125" style="3" customWidth="1"/>
    <col min="3078" max="3328" width="9.140625" style="3" customWidth="1"/>
    <col min="3329" max="3329" width="9.5703125" style="3" customWidth="1"/>
    <col min="3330" max="3330" width="11.85546875" style="3" bestFit="1" customWidth="1"/>
    <col min="3331" max="3331" width="15.42578125" style="3" bestFit="1" customWidth="1"/>
    <col min="3332" max="3332" width="15.5703125" style="3" customWidth="1"/>
    <col min="3333" max="3333" width="14.5703125" style="3" customWidth="1"/>
    <col min="3334" max="3584" width="9.140625" style="3" customWidth="1"/>
    <col min="3585" max="3585" width="9.5703125" style="3" customWidth="1"/>
    <col min="3586" max="3586" width="11.85546875" style="3" bestFit="1" customWidth="1"/>
    <col min="3587" max="3587" width="15.42578125" style="3" bestFit="1" customWidth="1"/>
    <col min="3588" max="3588" width="15.5703125" style="3" customWidth="1"/>
    <col min="3589" max="3589" width="14.5703125" style="3" customWidth="1"/>
    <col min="3590" max="3840" width="9.140625" style="3" customWidth="1"/>
    <col min="3841" max="3841" width="9.5703125" style="3" customWidth="1"/>
    <col min="3842" max="3842" width="11.85546875" style="3" bestFit="1" customWidth="1"/>
    <col min="3843" max="3843" width="15.42578125" style="3" bestFit="1" customWidth="1"/>
    <col min="3844" max="3844" width="15.5703125" style="3" customWidth="1"/>
    <col min="3845" max="3845" width="14.5703125" style="3" customWidth="1"/>
    <col min="3846" max="4096" width="9.140625" style="3" customWidth="1"/>
    <col min="4097" max="4097" width="9.5703125" style="3" customWidth="1"/>
    <col min="4098" max="4098" width="11.85546875" style="3" bestFit="1" customWidth="1"/>
    <col min="4099" max="4099" width="15.42578125" style="3" bestFit="1" customWidth="1"/>
    <col min="4100" max="4100" width="15.5703125" style="3" customWidth="1"/>
    <col min="4101" max="4101" width="14.5703125" style="3" customWidth="1"/>
    <col min="4102" max="4352" width="9.140625" style="3" customWidth="1"/>
    <col min="4353" max="4353" width="9.5703125" style="3" customWidth="1"/>
    <col min="4354" max="4354" width="11.85546875" style="3" bestFit="1" customWidth="1"/>
    <col min="4355" max="4355" width="15.42578125" style="3" bestFit="1" customWidth="1"/>
    <col min="4356" max="4356" width="15.5703125" style="3" customWidth="1"/>
    <col min="4357" max="4357" width="14.5703125" style="3" customWidth="1"/>
    <col min="4358" max="4608" width="9.140625" style="3" customWidth="1"/>
    <col min="4609" max="4609" width="9.5703125" style="3" customWidth="1"/>
    <col min="4610" max="4610" width="11.85546875" style="3" bestFit="1" customWidth="1"/>
    <col min="4611" max="4611" width="15.42578125" style="3" bestFit="1" customWidth="1"/>
    <col min="4612" max="4612" width="15.5703125" style="3" customWidth="1"/>
    <col min="4613" max="4613" width="14.5703125" style="3" customWidth="1"/>
    <col min="4614" max="4864" width="9.140625" style="3" customWidth="1"/>
    <col min="4865" max="4865" width="9.5703125" style="3" customWidth="1"/>
    <col min="4866" max="4866" width="11.85546875" style="3" bestFit="1" customWidth="1"/>
    <col min="4867" max="4867" width="15.42578125" style="3" bestFit="1" customWidth="1"/>
    <col min="4868" max="4868" width="15.5703125" style="3" customWidth="1"/>
    <col min="4869" max="4869" width="14.5703125" style="3" customWidth="1"/>
    <col min="4870" max="5120" width="9.140625" style="3" customWidth="1"/>
    <col min="5121" max="5121" width="9.5703125" style="3" customWidth="1"/>
    <col min="5122" max="5122" width="11.85546875" style="3" bestFit="1" customWidth="1"/>
    <col min="5123" max="5123" width="15.42578125" style="3" bestFit="1" customWidth="1"/>
    <col min="5124" max="5124" width="15.5703125" style="3" customWidth="1"/>
    <col min="5125" max="5125" width="14.5703125" style="3" customWidth="1"/>
    <col min="5126" max="5376" width="9.140625" style="3" customWidth="1"/>
    <col min="5377" max="5377" width="9.5703125" style="3" customWidth="1"/>
    <col min="5378" max="5378" width="11.85546875" style="3" bestFit="1" customWidth="1"/>
    <col min="5379" max="5379" width="15.42578125" style="3" bestFit="1" customWidth="1"/>
    <col min="5380" max="5380" width="15.5703125" style="3" customWidth="1"/>
    <col min="5381" max="5381" width="14.5703125" style="3" customWidth="1"/>
    <col min="5382" max="5632" width="9.140625" style="3" customWidth="1"/>
    <col min="5633" max="5633" width="9.5703125" style="3" customWidth="1"/>
    <col min="5634" max="5634" width="11.85546875" style="3" bestFit="1" customWidth="1"/>
    <col min="5635" max="5635" width="15.42578125" style="3" bestFit="1" customWidth="1"/>
    <col min="5636" max="5636" width="15.5703125" style="3" customWidth="1"/>
    <col min="5637" max="5637" width="14.5703125" style="3" customWidth="1"/>
    <col min="5638" max="5888" width="9.140625" style="3" customWidth="1"/>
    <col min="5889" max="5889" width="9.5703125" style="3" customWidth="1"/>
    <col min="5890" max="5890" width="11.85546875" style="3" bestFit="1" customWidth="1"/>
    <col min="5891" max="5891" width="15.42578125" style="3" bestFit="1" customWidth="1"/>
    <col min="5892" max="5892" width="15.5703125" style="3" customWidth="1"/>
    <col min="5893" max="5893" width="14.5703125" style="3" customWidth="1"/>
    <col min="5894" max="6144" width="9.140625" style="3" customWidth="1"/>
    <col min="6145" max="6145" width="9.5703125" style="3" customWidth="1"/>
    <col min="6146" max="6146" width="11.85546875" style="3" bestFit="1" customWidth="1"/>
    <col min="6147" max="6147" width="15.42578125" style="3" bestFit="1" customWidth="1"/>
    <col min="6148" max="6148" width="15.5703125" style="3" customWidth="1"/>
    <col min="6149" max="6149" width="14.5703125" style="3" customWidth="1"/>
    <col min="6150" max="6400" width="9.140625" style="3" customWidth="1"/>
    <col min="6401" max="6401" width="9.5703125" style="3" customWidth="1"/>
    <col min="6402" max="6402" width="11.85546875" style="3" bestFit="1" customWidth="1"/>
    <col min="6403" max="6403" width="15.42578125" style="3" bestFit="1" customWidth="1"/>
    <col min="6404" max="6404" width="15.5703125" style="3" customWidth="1"/>
    <col min="6405" max="6405" width="14.5703125" style="3" customWidth="1"/>
    <col min="6406" max="6656" width="9.140625" style="3" customWidth="1"/>
    <col min="6657" max="6657" width="9.5703125" style="3" customWidth="1"/>
    <col min="6658" max="6658" width="11.85546875" style="3" bestFit="1" customWidth="1"/>
    <col min="6659" max="6659" width="15.42578125" style="3" bestFit="1" customWidth="1"/>
    <col min="6660" max="6660" width="15.5703125" style="3" customWidth="1"/>
    <col min="6661" max="6661" width="14.5703125" style="3" customWidth="1"/>
    <col min="6662" max="6912" width="9.140625" style="3" customWidth="1"/>
    <col min="6913" max="6913" width="9.5703125" style="3" customWidth="1"/>
    <col min="6914" max="6914" width="11.85546875" style="3" bestFit="1" customWidth="1"/>
    <col min="6915" max="6915" width="15.42578125" style="3" bestFit="1" customWidth="1"/>
    <col min="6916" max="6916" width="15.5703125" style="3" customWidth="1"/>
    <col min="6917" max="6917" width="14.5703125" style="3" customWidth="1"/>
    <col min="6918" max="7168" width="9.140625" style="3" customWidth="1"/>
    <col min="7169" max="7169" width="9.5703125" style="3" customWidth="1"/>
    <col min="7170" max="7170" width="11.85546875" style="3" bestFit="1" customWidth="1"/>
    <col min="7171" max="7171" width="15.42578125" style="3" bestFit="1" customWidth="1"/>
    <col min="7172" max="7172" width="15.5703125" style="3" customWidth="1"/>
    <col min="7173" max="7173" width="14.5703125" style="3" customWidth="1"/>
    <col min="7174" max="7424" width="9.140625" style="3" customWidth="1"/>
    <col min="7425" max="7425" width="9.5703125" style="3" customWidth="1"/>
    <col min="7426" max="7426" width="11.85546875" style="3" bestFit="1" customWidth="1"/>
    <col min="7427" max="7427" width="15.42578125" style="3" bestFit="1" customWidth="1"/>
    <col min="7428" max="7428" width="15.5703125" style="3" customWidth="1"/>
    <col min="7429" max="7429" width="14.5703125" style="3" customWidth="1"/>
    <col min="7430" max="7680" width="9.140625" style="3" customWidth="1"/>
    <col min="7681" max="7681" width="9.5703125" style="3" customWidth="1"/>
    <col min="7682" max="7682" width="11.85546875" style="3" bestFit="1" customWidth="1"/>
    <col min="7683" max="7683" width="15.42578125" style="3" bestFit="1" customWidth="1"/>
    <col min="7684" max="7684" width="15.5703125" style="3" customWidth="1"/>
    <col min="7685" max="7685" width="14.5703125" style="3" customWidth="1"/>
    <col min="7686" max="7936" width="9.140625" style="3" customWidth="1"/>
    <col min="7937" max="7937" width="9.5703125" style="3" customWidth="1"/>
    <col min="7938" max="7938" width="11.85546875" style="3" bestFit="1" customWidth="1"/>
    <col min="7939" max="7939" width="15.42578125" style="3" bestFit="1" customWidth="1"/>
    <col min="7940" max="7940" width="15.5703125" style="3" customWidth="1"/>
    <col min="7941" max="7941" width="14.5703125" style="3" customWidth="1"/>
    <col min="7942" max="8192" width="9.140625" style="3" customWidth="1"/>
    <col min="8193" max="8193" width="9.5703125" style="3" customWidth="1"/>
    <col min="8194" max="8194" width="11.85546875" style="3" bestFit="1" customWidth="1"/>
    <col min="8195" max="8195" width="15.42578125" style="3" bestFit="1" customWidth="1"/>
    <col min="8196" max="8196" width="15.5703125" style="3" customWidth="1"/>
    <col min="8197" max="8197" width="14.5703125" style="3" customWidth="1"/>
    <col min="8198" max="8448" width="9.140625" style="3" customWidth="1"/>
    <col min="8449" max="8449" width="9.5703125" style="3" customWidth="1"/>
    <col min="8450" max="8450" width="11.85546875" style="3" bestFit="1" customWidth="1"/>
    <col min="8451" max="8451" width="15.42578125" style="3" bestFit="1" customWidth="1"/>
    <col min="8452" max="8452" width="15.5703125" style="3" customWidth="1"/>
    <col min="8453" max="8453" width="14.5703125" style="3" customWidth="1"/>
    <col min="8454" max="8704" width="9.140625" style="3" customWidth="1"/>
    <col min="8705" max="8705" width="9.5703125" style="3" customWidth="1"/>
    <col min="8706" max="8706" width="11.85546875" style="3" bestFit="1" customWidth="1"/>
    <col min="8707" max="8707" width="15.42578125" style="3" bestFit="1" customWidth="1"/>
    <col min="8708" max="8708" width="15.5703125" style="3" customWidth="1"/>
    <col min="8709" max="8709" width="14.5703125" style="3" customWidth="1"/>
    <col min="8710" max="8960" width="9.140625" style="3" customWidth="1"/>
    <col min="8961" max="8961" width="9.5703125" style="3" customWidth="1"/>
    <col min="8962" max="8962" width="11.85546875" style="3" bestFit="1" customWidth="1"/>
    <col min="8963" max="8963" width="15.42578125" style="3" bestFit="1" customWidth="1"/>
    <col min="8964" max="8964" width="15.5703125" style="3" customWidth="1"/>
    <col min="8965" max="8965" width="14.5703125" style="3" customWidth="1"/>
    <col min="8966" max="9216" width="9.140625" style="3" customWidth="1"/>
    <col min="9217" max="9217" width="9.5703125" style="3" customWidth="1"/>
    <col min="9218" max="9218" width="11.85546875" style="3" bestFit="1" customWidth="1"/>
    <col min="9219" max="9219" width="15.42578125" style="3" bestFit="1" customWidth="1"/>
    <col min="9220" max="9220" width="15.5703125" style="3" customWidth="1"/>
    <col min="9221" max="9221" width="14.5703125" style="3" customWidth="1"/>
    <col min="9222" max="9472" width="9.140625" style="3" customWidth="1"/>
    <col min="9473" max="9473" width="9.5703125" style="3" customWidth="1"/>
    <col min="9474" max="9474" width="11.85546875" style="3" bestFit="1" customWidth="1"/>
    <col min="9475" max="9475" width="15.42578125" style="3" bestFit="1" customWidth="1"/>
    <col min="9476" max="9476" width="15.5703125" style="3" customWidth="1"/>
    <col min="9477" max="9477" width="14.5703125" style="3" customWidth="1"/>
    <col min="9478" max="9728" width="9.140625" style="3" customWidth="1"/>
    <col min="9729" max="9729" width="9.5703125" style="3" customWidth="1"/>
    <col min="9730" max="9730" width="11.85546875" style="3" bestFit="1" customWidth="1"/>
    <col min="9731" max="9731" width="15.42578125" style="3" bestFit="1" customWidth="1"/>
    <col min="9732" max="9732" width="15.5703125" style="3" customWidth="1"/>
    <col min="9733" max="9733" width="14.5703125" style="3" customWidth="1"/>
    <col min="9734" max="9984" width="9.140625" style="3" customWidth="1"/>
    <col min="9985" max="9985" width="9.5703125" style="3" customWidth="1"/>
    <col min="9986" max="9986" width="11.85546875" style="3" bestFit="1" customWidth="1"/>
    <col min="9987" max="9987" width="15.42578125" style="3" bestFit="1" customWidth="1"/>
    <col min="9988" max="9988" width="15.5703125" style="3" customWidth="1"/>
    <col min="9989" max="9989" width="14.5703125" style="3" customWidth="1"/>
    <col min="9990" max="10240" width="9.140625" style="3" customWidth="1"/>
    <col min="10241" max="10241" width="9.5703125" style="3" customWidth="1"/>
    <col min="10242" max="10242" width="11.85546875" style="3" bestFit="1" customWidth="1"/>
    <col min="10243" max="10243" width="15.42578125" style="3" bestFit="1" customWidth="1"/>
    <col min="10244" max="10244" width="15.5703125" style="3" customWidth="1"/>
    <col min="10245" max="10245" width="14.5703125" style="3" customWidth="1"/>
    <col min="10246" max="10496" width="9.140625" style="3" customWidth="1"/>
    <col min="10497" max="10497" width="9.5703125" style="3" customWidth="1"/>
    <col min="10498" max="10498" width="11.85546875" style="3" bestFit="1" customWidth="1"/>
    <col min="10499" max="10499" width="15.42578125" style="3" bestFit="1" customWidth="1"/>
    <col min="10500" max="10500" width="15.5703125" style="3" customWidth="1"/>
    <col min="10501" max="10501" width="14.5703125" style="3" customWidth="1"/>
    <col min="10502" max="10752" width="9.140625" style="3" customWidth="1"/>
    <col min="10753" max="10753" width="9.5703125" style="3" customWidth="1"/>
    <col min="10754" max="10754" width="11.85546875" style="3" bestFit="1" customWidth="1"/>
    <col min="10755" max="10755" width="15.42578125" style="3" bestFit="1" customWidth="1"/>
    <col min="10756" max="10756" width="15.5703125" style="3" customWidth="1"/>
    <col min="10757" max="10757" width="14.5703125" style="3" customWidth="1"/>
    <col min="10758" max="11008" width="9.140625" style="3" customWidth="1"/>
    <col min="11009" max="11009" width="9.5703125" style="3" customWidth="1"/>
    <col min="11010" max="11010" width="11.85546875" style="3" bestFit="1" customWidth="1"/>
    <col min="11011" max="11011" width="15.42578125" style="3" bestFit="1" customWidth="1"/>
    <col min="11012" max="11012" width="15.5703125" style="3" customWidth="1"/>
    <col min="11013" max="11013" width="14.5703125" style="3" customWidth="1"/>
    <col min="11014" max="11264" width="9.140625" style="3" customWidth="1"/>
    <col min="11265" max="11265" width="9.5703125" style="3" customWidth="1"/>
    <col min="11266" max="11266" width="11.85546875" style="3" bestFit="1" customWidth="1"/>
    <col min="11267" max="11267" width="15.42578125" style="3" bestFit="1" customWidth="1"/>
    <col min="11268" max="11268" width="15.5703125" style="3" customWidth="1"/>
    <col min="11269" max="11269" width="14.5703125" style="3" customWidth="1"/>
    <col min="11270" max="11520" width="9.140625" style="3" customWidth="1"/>
    <col min="11521" max="11521" width="9.5703125" style="3" customWidth="1"/>
    <col min="11522" max="11522" width="11.85546875" style="3" bestFit="1" customWidth="1"/>
    <col min="11523" max="11523" width="15.42578125" style="3" bestFit="1" customWidth="1"/>
    <col min="11524" max="11524" width="15.5703125" style="3" customWidth="1"/>
    <col min="11525" max="11525" width="14.5703125" style="3" customWidth="1"/>
    <col min="11526" max="11776" width="9.140625" style="3" customWidth="1"/>
    <col min="11777" max="11777" width="9.5703125" style="3" customWidth="1"/>
    <col min="11778" max="11778" width="11.85546875" style="3" bestFit="1" customWidth="1"/>
    <col min="11779" max="11779" width="15.42578125" style="3" bestFit="1" customWidth="1"/>
    <col min="11780" max="11780" width="15.5703125" style="3" customWidth="1"/>
    <col min="11781" max="11781" width="14.5703125" style="3" customWidth="1"/>
    <col min="11782" max="12032" width="9.140625" style="3" customWidth="1"/>
    <col min="12033" max="12033" width="9.5703125" style="3" customWidth="1"/>
    <col min="12034" max="12034" width="11.85546875" style="3" bestFit="1" customWidth="1"/>
    <col min="12035" max="12035" width="15.42578125" style="3" bestFit="1" customWidth="1"/>
    <col min="12036" max="12036" width="15.5703125" style="3" customWidth="1"/>
    <col min="12037" max="12037" width="14.5703125" style="3" customWidth="1"/>
    <col min="12038" max="12288" width="9.140625" style="3" customWidth="1"/>
    <col min="12289" max="12289" width="9.5703125" style="3" customWidth="1"/>
    <col min="12290" max="12290" width="11.85546875" style="3" bestFit="1" customWidth="1"/>
    <col min="12291" max="12291" width="15.42578125" style="3" bestFit="1" customWidth="1"/>
    <col min="12292" max="12292" width="15.5703125" style="3" customWidth="1"/>
    <col min="12293" max="12293" width="14.5703125" style="3" customWidth="1"/>
    <col min="12294" max="12544" width="9.140625" style="3" customWidth="1"/>
    <col min="12545" max="12545" width="9.5703125" style="3" customWidth="1"/>
    <col min="12546" max="12546" width="11.85546875" style="3" bestFit="1" customWidth="1"/>
    <col min="12547" max="12547" width="15.42578125" style="3" bestFit="1" customWidth="1"/>
    <col min="12548" max="12548" width="15.5703125" style="3" customWidth="1"/>
    <col min="12549" max="12549" width="14.5703125" style="3" customWidth="1"/>
    <col min="12550" max="12800" width="9.140625" style="3" customWidth="1"/>
    <col min="12801" max="12801" width="9.5703125" style="3" customWidth="1"/>
    <col min="12802" max="12802" width="11.85546875" style="3" bestFit="1" customWidth="1"/>
    <col min="12803" max="12803" width="15.42578125" style="3" bestFit="1" customWidth="1"/>
    <col min="12804" max="12804" width="15.5703125" style="3" customWidth="1"/>
    <col min="12805" max="12805" width="14.5703125" style="3" customWidth="1"/>
    <col min="12806" max="13056" width="9.140625" style="3" customWidth="1"/>
    <col min="13057" max="13057" width="9.5703125" style="3" customWidth="1"/>
    <col min="13058" max="13058" width="11.85546875" style="3" bestFit="1" customWidth="1"/>
    <col min="13059" max="13059" width="15.42578125" style="3" bestFit="1" customWidth="1"/>
    <col min="13060" max="13060" width="15.5703125" style="3" customWidth="1"/>
    <col min="13061" max="13061" width="14.5703125" style="3" customWidth="1"/>
    <col min="13062" max="13312" width="9.140625" style="3" customWidth="1"/>
    <col min="13313" max="13313" width="9.5703125" style="3" customWidth="1"/>
    <col min="13314" max="13314" width="11.85546875" style="3" bestFit="1" customWidth="1"/>
    <col min="13315" max="13315" width="15.42578125" style="3" bestFit="1" customWidth="1"/>
    <col min="13316" max="13316" width="15.5703125" style="3" customWidth="1"/>
    <col min="13317" max="13317" width="14.5703125" style="3" customWidth="1"/>
    <col min="13318" max="13568" width="9.140625" style="3" customWidth="1"/>
    <col min="13569" max="13569" width="9.5703125" style="3" customWidth="1"/>
    <col min="13570" max="13570" width="11.85546875" style="3" bestFit="1" customWidth="1"/>
    <col min="13571" max="13571" width="15.42578125" style="3" bestFit="1" customWidth="1"/>
    <col min="13572" max="13572" width="15.5703125" style="3" customWidth="1"/>
    <col min="13573" max="13573" width="14.5703125" style="3" customWidth="1"/>
    <col min="13574" max="13824" width="9.140625" style="3" customWidth="1"/>
    <col min="13825" max="13825" width="9.5703125" style="3" customWidth="1"/>
    <col min="13826" max="13826" width="11.85546875" style="3" bestFit="1" customWidth="1"/>
    <col min="13827" max="13827" width="15.42578125" style="3" bestFit="1" customWidth="1"/>
    <col min="13828" max="13828" width="15.5703125" style="3" customWidth="1"/>
    <col min="13829" max="13829" width="14.5703125" style="3" customWidth="1"/>
    <col min="13830" max="14080" width="9.140625" style="3" customWidth="1"/>
    <col min="14081" max="14081" width="9.5703125" style="3" customWidth="1"/>
    <col min="14082" max="14082" width="11.85546875" style="3" bestFit="1" customWidth="1"/>
    <col min="14083" max="14083" width="15.42578125" style="3" bestFit="1" customWidth="1"/>
    <col min="14084" max="14084" width="15.5703125" style="3" customWidth="1"/>
    <col min="14085" max="14085" width="14.5703125" style="3" customWidth="1"/>
    <col min="14086" max="14336" width="9.140625" style="3" customWidth="1"/>
    <col min="14337" max="14337" width="9.5703125" style="3" customWidth="1"/>
    <col min="14338" max="14338" width="11.85546875" style="3" bestFit="1" customWidth="1"/>
    <col min="14339" max="14339" width="15.42578125" style="3" bestFit="1" customWidth="1"/>
    <col min="14340" max="14340" width="15.5703125" style="3" customWidth="1"/>
    <col min="14341" max="14341" width="14.5703125" style="3" customWidth="1"/>
    <col min="14342" max="14592" width="9.140625" style="3" customWidth="1"/>
    <col min="14593" max="14593" width="9.5703125" style="3" customWidth="1"/>
    <col min="14594" max="14594" width="11.85546875" style="3" bestFit="1" customWidth="1"/>
    <col min="14595" max="14595" width="15.42578125" style="3" bestFit="1" customWidth="1"/>
    <col min="14596" max="14596" width="15.5703125" style="3" customWidth="1"/>
    <col min="14597" max="14597" width="14.5703125" style="3" customWidth="1"/>
    <col min="14598" max="14848" width="9.140625" style="3" customWidth="1"/>
    <col min="14849" max="14849" width="9.5703125" style="3" customWidth="1"/>
    <col min="14850" max="14850" width="11.85546875" style="3" bestFit="1" customWidth="1"/>
    <col min="14851" max="14851" width="15.42578125" style="3" bestFit="1" customWidth="1"/>
    <col min="14852" max="14852" width="15.5703125" style="3" customWidth="1"/>
    <col min="14853" max="14853" width="14.5703125" style="3" customWidth="1"/>
    <col min="14854" max="15104" width="9.140625" style="3" customWidth="1"/>
    <col min="15105" max="15105" width="9.5703125" style="3" customWidth="1"/>
    <col min="15106" max="15106" width="11.85546875" style="3" bestFit="1" customWidth="1"/>
    <col min="15107" max="15107" width="15.42578125" style="3" bestFit="1" customWidth="1"/>
    <col min="15108" max="15108" width="15.5703125" style="3" customWidth="1"/>
    <col min="15109" max="15109" width="14.5703125" style="3" customWidth="1"/>
    <col min="15110" max="15360" width="9.140625" style="3" customWidth="1"/>
    <col min="15361" max="15361" width="9.5703125" style="3" customWidth="1"/>
    <col min="15362" max="15362" width="11.85546875" style="3" bestFit="1" customWidth="1"/>
    <col min="15363" max="15363" width="15.42578125" style="3" bestFit="1" customWidth="1"/>
    <col min="15364" max="15364" width="15.5703125" style="3" customWidth="1"/>
    <col min="15365" max="15365" width="14.5703125" style="3" customWidth="1"/>
    <col min="15366" max="15616" width="9.140625" style="3" customWidth="1"/>
    <col min="15617" max="15617" width="9.5703125" style="3" customWidth="1"/>
    <col min="15618" max="15618" width="11.85546875" style="3" bestFit="1" customWidth="1"/>
    <col min="15619" max="15619" width="15.42578125" style="3" bestFit="1" customWidth="1"/>
    <col min="15620" max="15620" width="15.5703125" style="3" customWidth="1"/>
    <col min="15621" max="15621" width="14.5703125" style="3" customWidth="1"/>
    <col min="15622" max="15872" width="9.140625" style="3" customWidth="1"/>
    <col min="15873" max="15873" width="9.5703125" style="3" customWidth="1"/>
    <col min="15874" max="15874" width="11.85546875" style="3" bestFit="1" customWidth="1"/>
    <col min="15875" max="15875" width="15.42578125" style="3" bestFit="1" customWidth="1"/>
    <col min="15876" max="15876" width="15.5703125" style="3" customWidth="1"/>
    <col min="15877" max="15877" width="14.5703125" style="3" customWidth="1"/>
    <col min="15878" max="16128" width="9.140625" style="3" customWidth="1"/>
    <col min="16129" max="16129" width="9.5703125" style="3" customWidth="1"/>
    <col min="16130" max="16130" width="11.85546875" style="3" bestFit="1" customWidth="1"/>
    <col min="16131" max="16131" width="15.42578125" style="3" bestFit="1" customWidth="1"/>
    <col min="16132" max="16132" width="15.5703125" style="3" customWidth="1"/>
    <col min="16133" max="16133" width="14.5703125" style="3" customWidth="1"/>
    <col min="16134" max="16384" width="9.140625" style="3" customWidth="1"/>
  </cols>
  <sheetData>
    <row r="1" spans="1:7" s="10" customFormat="1" x14ac:dyDescent="0.2">
      <c r="B1" s="11"/>
      <c r="C1" s="11"/>
      <c r="D1" s="12"/>
      <c r="E1" s="12"/>
    </row>
    <row r="2" spans="1:7" s="2" customFormat="1" ht="20.100000000000001" customHeight="1" x14ac:dyDescent="0.2">
      <c r="A2" s="17" t="s">
        <v>0</v>
      </c>
      <c r="B2" s="17"/>
      <c r="C2" s="1">
        <v>25000</v>
      </c>
      <c r="D2" s="15"/>
      <c r="E2" s="16"/>
    </row>
    <row r="3" spans="1:7" s="2" customFormat="1" ht="20.100000000000001" customHeight="1" x14ac:dyDescent="0.2">
      <c r="A3" s="17" t="s">
        <v>2</v>
      </c>
      <c r="B3" s="17"/>
      <c r="C3" s="1">
        <v>750</v>
      </c>
      <c r="D3" s="15"/>
      <c r="E3" s="16"/>
    </row>
    <row r="4" spans="1:7" s="2" customFormat="1" ht="20.100000000000001" customHeight="1" x14ac:dyDescent="0.2">
      <c r="A4" s="18" t="s">
        <v>1</v>
      </c>
      <c r="B4" s="19"/>
      <c r="C4" s="1">
        <v>1500</v>
      </c>
      <c r="D4" s="15"/>
      <c r="E4" s="16"/>
    </row>
    <row r="5" spans="1:7" s="9" customFormat="1" ht="60" x14ac:dyDescent="0.2">
      <c r="A5" s="5" t="s">
        <v>3</v>
      </c>
      <c r="B5" s="6" t="s">
        <v>4</v>
      </c>
      <c r="C5" s="7" t="s">
        <v>5</v>
      </c>
      <c r="D5" s="8" t="s">
        <v>7</v>
      </c>
      <c r="E5" s="5" t="s">
        <v>6</v>
      </c>
    </row>
    <row r="6" spans="1:7" s="10" customFormat="1" x14ac:dyDescent="0.2">
      <c r="A6" s="10">
        <v>1</v>
      </c>
      <c r="B6" s="11">
        <f>C4</f>
        <v>1500</v>
      </c>
      <c r="C6" s="11">
        <f>C2</f>
        <v>25000</v>
      </c>
      <c r="D6" s="12"/>
      <c r="E6" s="12">
        <f>($C$3*A6)/C6</f>
        <v>0.03</v>
      </c>
    </row>
    <row r="7" spans="1:7" s="10" customFormat="1" x14ac:dyDescent="0.2">
      <c r="A7" s="10">
        <v>2</v>
      </c>
      <c r="B7" s="11">
        <f t="shared" ref="B7:B70" si="0">B6</f>
        <v>1500</v>
      </c>
      <c r="C7" s="11">
        <f t="shared" ref="C7:C70" si="1">(A6*B6)+C6</f>
        <v>26500</v>
      </c>
      <c r="D7" s="12">
        <f t="shared" ref="D7:D70" si="2">(C7-C6)/C6</f>
        <v>0.06</v>
      </c>
      <c r="E7" s="12">
        <f t="shared" ref="E7:E70" si="3">($C$3*A7)/C7</f>
        <v>5.6603773584905662E-2</v>
      </c>
      <c r="F7" s="13"/>
      <c r="G7" s="13"/>
    </row>
    <row r="8" spans="1:7" s="10" customFormat="1" x14ac:dyDescent="0.2">
      <c r="A8" s="10">
        <v>3</v>
      </c>
      <c r="B8" s="11">
        <f t="shared" si="0"/>
        <v>1500</v>
      </c>
      <c r="C8" s="11">
        <f t="shared" si="1"/>
        <v>29500</v>
      </c>
      <c r="D8" s="12">
        <f t="shared" si="2"/>
        <v>0.11320754716981132</v>
      </c>
      <c r="E8" s="12">
        <f t="shared" si="3"/>
        <v>7.6271186440677971E-2</v>
      </c>
      <c r="F8" s="13"/>
      <c r="G8" s="13"/>
    </row>
    <row r="9" spans="1:7" s="10" customFormat="1" x14ac:dyDescent="0.2">
      <c r="A9" s="10">
        <v>4</v>
      </c>
      <c r="B9" s="11">
        <f t="shared" si="0"/>
        <v>1500</v>
      </c>
      <c r="C9" s="11">
        <f t="shared" si="1"/>
        <v>34000</v>
      </c>
      <c r="D9" s="12">
        <f t="shared" si="2"/>
        <v>0.15254237288135594</v>
      </c>
      <c r="E9" s="12">
        <f t="shared" si="3"/>
        <v>8.8235294117647065E-2</v>
      </c>
      <c r="F9" s="13"/>
      <c r="G9" s="13"/>
    </row>
    <row r="10" spans="1:7" s="10" customFormat="1" x14ac:dyDescent="0.2">
      <c r="A10" s="10">
        <v>5</v>
      </c>
      <c r="B10" s="11">
        <f t="shared" si="0"/>
        <v>1500</v>
      </c>
      <c r="C10" s="11">
        <f t="shared" si="1"/>
        <v>40000</v>
      </c>
      <c r="D10" s="12">
        <f t="shared" si="2"/>
        <v>0.17647058823529413</v>
      </c>
      <c r="E10" s="12">
        <f t="shared" si="3"/>
        <v>9.375E-2</v>
      </c>
      <c r="F10" s="13"/>
      <c r="G10" s="13"/>
    </row>
    <row r="11" spans="1:7" s="10" customFormat="1" x14ac:dyDescent="0.2">
      <c r="A11" s="10">
        <v>6</v>
      </c>
      <c r="B11" s="11">
        <f t="shared" si="0"/>
        <v>1500</v>
      </c>
      <c r="C11" s="11">
        <f t="shared" si="1"/>
        <v>47500</v>
      </c>
      <c r="D11" s="12">
        <f t="shared" si="2"/>
        <v>0.1875</v>
      </c>
      <c r="E11" s="12">
        <f t="shared" si="3"/>
        <v>9.4736842105263161E-2</v>
      </c>
      <c r="F11" s="13"/>
      <c r="G11" s="13"/>
    </row>
    <row r="12" spans="1:7" s="10" customFormat="1" x14ac:dyDescent="0.2">
      <c r="A12" s="10">
        <v>7</v>
      </c>
      <c r="B12" s="11">
        <f t="shared" si="0"/>
        <v>1500</v>
      </c>
      <c r="C12" s="11">
        <f t="shared" si="1"/>
        <v>56500</v>
      </c>
      <c r="D12" s="12">
        <f t="shared" si="2"/>
        <v>0.18947368421052632</v>
      </c>
      <c r="E12" s="12">
        <f t="shared" si="3"/>
        <v>9.2920353982300891E-2</v>
      </c>
      <c r="F12" s="13"/>
      <c r="G12" s="13"/>
    </row>
    <row r="13" spans="1:7" s="10" customFormat="1" x14ac:dyDescent="0.2">
      <c r="A13" s="10">
        <v>8</v>
      </c>
      <c r="B13" s="11">
        <f t="shared" si="0"/>
        <v>1500</v>
      </c>
      <c r="C13" s="11">
        <f t="shared" si="1"/>
        <v>67000</v>
      </c>
      <c r="D13" s="12">
        <f t="shared" si="2"/>
        <v>0.18584070796460178</v>
      </c>
      <c r="E13" s="12">
        <f t="shared" si="3"/>
        <v>8.9552238805970144E-2</v>
      </c>
      <c r="F13" s="13"/>
      <c r="G13" s="13"/>
    </row>
    <row r="14" spans="1:7" s="10" customFormat="1" x14ac:dyDescent="0.2">
      <c r="A14" s="10">
        <v>9</v>
      </c>
      <c r="B14" s="11">
        <f t="shared" si="0"/>
        <v>1500</v>
      </c>
      <c r="C14" s="11">
        <f t="shared" si="1"/>
        <v>79000</v>
      </c>
      <c r="D14" s="12">
        <f t="shared" si="2"/>
        <v>0.17910447761194029</v>
      </c>
      <c r="E14" s="12">
        <f t="shared" si="3"/>
        <v>8.5443037974683542E-2</v>
      </c>
      <c r="F14" s="13"/>
      <c r="G14" s="13"/>
    </row>
    <row r="15" spans="1:7" s="10" customFormat="1" x14ac:dyDescent="0.2">
      <c r="A15" s="10">
        <v>10</v>
      </c>
      <c r="B15" s="11">
        <f t="shared" si="0"/>
        <v>1500</v>
      </c>
      <c r="C15" s="11">
        <f t="shared" si="1"/>
        <v>92500</v>
      </c>
      <c r="D15" s="12">
        <f t="shared" si="2"/>
        <v>0.17088607594936708</v>
      </c>
      <c r="E15" s="12">
        <f t="shared" si="3"/>
        <v>8.1081081081081086E-2</v>
      </c>
      <c r="F15" s="13"/>
      <c r="G15" s="13"/>
    </row>
    <row r="16" spans="1:7" s="10" customFormat="1" x14ac:dyDescent="0.2">
      <c r="A16" s="10">
        <v>11</v>
      </c>
      <c r="B16" s="11">
        <f t="shared" si="0"/>
        <v>1500</v>
      </c>
      <c r="C16" s="11">
        <f t="shared" si="1"/>
        <v>107500</v>
      </c>
      <c r="D16" s="12">
        <f t="shared" si="2"/>
        <v>0.16216216216216217</v>
      </c>
      <c r="E16" s="12">
        <f t="shared" si="3"/>
        <v>7.6744186046511634E-2</v>
      </c>
      <c r="F16" s="13"/>
      <c r="G16" s="13"/>
    </row>
    <row r="17" spans="1:7" s="10" customFormat="1" x14ac:dyDescent="0.2">
      <c r="A17" s="10">
        <v>12</v>
      </c>
      <c r="B17" s="11">
        <f t="shared" si="0"/>
        <v>1500</v>
      </c>
      <c r="C17" s="11">
        <f t="shared" si="1"/>
        <v>124000</v>
      </c>
      <c r="D17" s="12">
        <f t="shared" si="2"/>
        <v>0.15348837209302327</v>
      </c>
      <c r="E17" s="12">
        <f t="shared" si="3"/>
        <v>7.2580645161290328E-2</v>
      </c>
      <c r="F17" s="13"/>
      <c r="G17" s="13"/>
    </row>
    <row r="18" spans="1:7" s="10" customFormat="1" x14ac:dyDescent="0.2">
      <c r="A18" s="10">
        <v>13</v>
      </c>
      <c r="B18" s="11">
        <f t="shared" si="0"/>
        <v>1500</v>
      </c>
      <c r="C18" s="11">
        <f t="shared" si="1"/>
        <v>142000</v>
      </c>
      <c r="D18" s="12">
        <f t="shared" si="2"/>
        <v>0.14516129032258066</v>
      </c>
      <c r="E18" s="12">
        <f t="shared" si="3"/>
        <v>6.8661971830985921E-2</v>
      </c>
      <c r="F18" s="13"/>
      <c r="G18" s="13"/>
    </row>
    <row r="19" spans="1:7" s="10" customFormat="1" x14ac:dyDescent="0.2">
      <c r="A19" s="10">
        <v>14</v>
      </c>
      <c r="B19" s="11">
        <f t="shared" si="0"/>
        <v>1500</v>
      </c>
      <c r="C19" s="11">
        <f t="shared" si="1"/>
        <v>161500</v>
      </c>
      <c r="D19" s="12">
        <f t="shared" si="2"/>
        <v>0.13732394366197184</v>
      </c>
      <c r="E19" s="12">
        <f t="shared" si="3"/>
        <v>6.5015479876160992E-2</v>
      </c>
      <c r="F19" s="13"/>
      <c r="G19" s="13"/>
    </row>
    <row r="20" spans="1:7" s="10" customFormat="1" x14ac:dyDescent="0.2">
      <c r="A20" s="10">
        <v>15</v>
      </c>
      <c r="B20" s="11">
        <f t="shared" si="0"/>
        <v>1500</v>
      </c>
      <c r="C20" s="11">
        <f t="shared" si="1"/>
        <v>182500</v>
      </c>
      <c r="D20" s="12">
        <f t="shared" si="2"/>
        <v>0.13003095975232198</v>
      </c>
      <c r="E20" s="12">
        <f t="shared" si="3"/>
        <v>6.1643835616438353E-2</v>
      </c>
      <c r="F20" s="13"/>
      <c r="G20" s="13"/>
    </row>
    <row r="21" spans="1:7" s="10" customFormat="1" x14ac:dyDescent="0.2">
      <c r="A21" s="10">
        <v>16</v>
      </c>
      <c r="B21" s="11">
        <f t="shared" si="0"/>
        <v>1500</v>
      </c>
      <c r="C21" s="11">
        <f t="shared" si="1"/>
        <v>205000</v>
      </c>
      <c r="D21" s="12">
        <f t="shared" si="2"/>
        <v>0.12328767123287671</v>
      </c>
      <c r="E21" s="12">
        <f t="shared" si="3"/>
        <v>5.8536585365853662E-2</v>
      </c>
    </row>
    <row r="22" spans="1:7" s="10" customFormat="1" x14ac:dyDescent="0.2">
      <c r="A22" s="10">
        <v>17</v>
      </c>
      <c r="B22" s="11">
        <f t="shared" si="0"/>
        <v>1500</v>
      </c>
      <c r="C22" s="11">
        <f t="shared" si="1"/>
        <v>229000</v>
      </c>
      <c r="D22" s="12">
        <f t="shared" si="2"/>
        <v>0.11707317073170732</v>
      </c>
      <c r="E22" s="12">
        <f t="shared" si="3"/>
        <v>5.5676855895196505E-2</v>
      </c>
      <c r="F22" s="14"/>
      <c r="G22" s="14"/>
    </row>
    <row r="23" spans="1:7" s="10" customFormat="1" x14ac:dyDescent="0.2">
      <c r="A23" s="10">
        <v>18</v>
      </c>
      <c r="B23" s="11">
        <f t="shared" si="0"/>
        <v>1500</v>
      </c>
      <c r="C23" s="11">
        <f t="shared" si="1"/>
        <v>254500</v>
      </c>
      <c r="D23" s="12">
        <f t="shared" si="2"/>
        <v>0.11135371179039301</v>
      </c>
      <c r="E23" s="12">
        <f t="shared" si="3"/>
        <v>5.304518664047151E-2</v>
      </c>
      <c r="F23" s="14"/>
      <c r="G23" s="14"/>
    </row>
    <row r="24" spans="1:7" s="10" customFormat="1" x14ac:dyDescent="0.2">
      <c r="A24" s="10">
        <v>19</v>
      </c>
      <c r="B24" s="11">
        <f t="shared" si="0"/>
        <v>1500</v>
      </c>
      <c r="C24" s="11">
        <f t="shared" si="1"/>
        <v>281500</v>
      </c>
      <c r="D24" s="12">
        <f t="shared" si="2"/>
        <v>0.10609037328094302</v>
      </c>
      <c r="E24" s="12">
        <f t="shared" si="3"/>
        <v>5.0621669626998225E-2</v>
      </c>
      <c r="F24" s="14"/>
      <c r="G24" s="14"/>
    </row>
    <row r="25" spans="1:7" s="10" customFormat="1" x14ac:dyDescent="0.2">
      <c r="A25" s="10">
        <v>20</v>
      </c>
      <c r="B25" s="11">
        <f t="shared" si="0"/>
        <v>1500</v>
      </c>
      <c r="C25" s="11">
        <f t="shared" si="1"/>
        <v>310000</v>
      </c>
      <c r="D25" s="12">
        <f t="shared" si="2"/>
        <v>0.10124333925399645</v>
      </c>
      <c r="E25" s="12">
        <f t="shared" si="3"/>
        <v>4.8387096774193547E-2</v>
      </c>
    </row>
    <row r="26" spans="1:7" s="10" customFormat="1" x14ac:dyDescent="0.2">
      <c r="A26" s="10">
        <v>21</v>
      </c>
      <c r="B26" s="11">
        <f t="shared" si="0"/>
        <v>1500</v>
      </c>
      <c r="C26" s="11">
        <f t="shared" si="1"/>
        <v>340000</v>
      </c>
      <c r="D26" s="12">
        <f t="shared" si="2"/>
        <v>9.6774193548387094E-2</v>
      </c>
      <c r="E26" s="12">
        <f t="shared" si="3"/>
        <v>4.6323529411764708E-2</v>
      </c>
    </row>
    <row r="27" spans="1:7" s="10" customFormat="1" x14ac:dyDescent="0.2">
      <c r="A27" s="10">
        <v>22</v>
      </c>
      <c r="B27" s="11">
        <f t="shared" si="0"/>
        <v>1500</v>
      </c>
      <c r="C27" s="11">
        <f t="shared" si="1"/>
        <v>371500</v>
      </c>
      <c r="D27" s="12">
        <f t="shared" si="2"/>
        <v>9.2647058823529416E-2</v>
      </c>
      <c r="E27" s="12">
        <f t="shared" si="3"/>
        <v>4.4414535666218037E-2</v>
      </c>
    </row>
    <row r="28" spans="1:7" s="10" customFormat="1" x14ac:dyDescent="0.2">
      <c r="A28" s="10">
        <v>23</v>
      </c>
      <c r="B28" s="11">
        <f t="shared" si="0"/>
        <v>1500</v>
      </c>
      <c r="C28" s="11">
        <f t="shared" si="1"/>
        <v>404500</v>
      </c>
      <c r="D28" s="12">
        <f t="shared" si="2"/>
        <v>8.8829071332436074E-2</v>
      </c>
      <c r="E28" s="12">
        <f t="shared" si="3"/>
        <v>4.2645241038318911E-2</v>
      </c>
    </row>
    <row r="29" spans="1:7" s="10" customFormat="1" x14ac:dyDescent="0.2">
      <c r="A29" s="10">
        <v>24</v>
      </c>
      <c r="B29" s="11">
        <f t="shared" si="0"/>
        <v>1500</v>
      </c>
      <c r="C29" s="11">
        <f t="shared" si="1"/>
        <v>439000</v>
      </c>
      <c r="D29" s="12">
        <f t="shared" si="2"/>
        <v>8.5290482076637822E-2</v>
      </c>
      <c r="E29" s="12">
        <f t="shared" si="3"/>
        <v>4.1002277904328019E-2</v>
      </c>
    </row>
    <row r="30" spans="1:7" s="10" customFormat="1" x14ac:dyDescent="0.2">
      <c r="A30" s="10">
        <v>25</v>
      </c>
      <c r="B30" s="11">
        <f t="shared" si="0"/>
        <v>1500</v>
      </c>
      <c r="C30" s="11">
        <f t="shared" si="1"/>
        <v>475000</v>
      </c>
      <c r="D30" s="12">
        <f t="shared" si="2"/>
        <v>8.2004555808656038E-2</v>
      </c>
      <c r="E30" s="12">
        <f t="shared" si="3"/>
        <v>3.9473684210526314E-2</v>
      </c>
    </row>
    <row r="31" spans="1:7" s="10" customFormat="1" x14ac:dyDescent="0.2">
      <c r="A31" s="10">
        <v>26</v>
      </c>
      <c r="B31" s="11">
        <f t="shared" si="0"/>
        <v>1500</v>
      </c>
      <c r="C31" s="11">
        <f t="shared" si="1"/>
        <v>512500</v>
      </c>
      <c r="D31" s="12">
        <f t="shared" si="2"/>
        <v>7.8947368421052627E-2</v>
      </c>
      <c r="E31" s="12">
        <f t="shared" si="3"/>
        <v>3.8048780487804877E-2</v>
      </c>
    </row>
    <row r="32" spans="1:7" s="10" customFormat="1" x14ac:dyDescent="0.2">
      <c r="A32" s="10">
        <v>27</v>
      </c>
      <c r="B32" s="11">
        <f t="shared" si="0"/>
        <v>1500</v>
      </c>
      <c r="C32" s="11">
        <f t="shared" si="1"/>
        <v>551500</v>
      </c>
      <c r="D32" s="12">
        <f t="shared" si="2"/>
        <v>7.6097560975609754E-2</v>
      </c>
      <c r="E32" s="12">
        <f t="shared" si="3"/>
        <v>3.6718041704442428E-2</v>
      </c>
    </row>
    <row r="33" spans="1:5" s="10" customFormat="1" x14ac:dyDescent="0.2">
      <c r="A33" s="10">
        <v>28</v>
      </c>
      <c r="B33" s="11">
        <f t="shared" si="0"/>
        <v>1500</v>
      </c>
      <c r="C33" s="11">
        <f t="shared" si="1"/>
        <v>592000</v>
      </c>
      <c r="D33" s="12">
        <f t="shared" si="2"/>
        <v>7.3436083408884856E-2</v>
      </c>
      <c r="E33" s="12">
        <f t="shared" si="3"/>
        <v>3.5472972972972971E-2</v>
      </c>
    </row>
    <row r="34" spans="1:5" s="10" customFormat="1" x14ac:dyDescent="0.2">
      <c r="A34" s="10">
        <v>29</v>
      </c>
      <c r="B34" s="11">
        <f t="shared" si="0"/>
        <v>1500</v>
      </c>
      <c r="C34" s="11">
        <f t="shared" si="1"/>
        <v>634000</v>
      </c>
      <c r="D34" s="12">
        <f t="shared" si="2"/>
        <v>7.0945945945945943E-2</v>
      </c>
      <c r="E34" s="12">
        <f t="shared" si="3"/>
        <v>3.4305993690851737E-2</v>
      </c>
    </row>
    <row r="35" spans="1:5" s="10" customFormat="1" x14ac:dyDescent="0.2">
      <c r="A35" s="10">
        <v>30</v>
      </c>
      <c r="B35" s="11">
        <f t="shared" si="0"/>
        <v>1500</v>
      </c>
      <c r="C35" s="11">
        <f t="shared" si="1"/>
        <v>677500</v>
      </c>
      <c r="D35" s="12">
        <f t="shared" si="2"/>
        <v>6.8611987381703474E-2</v>
      </c>
      <c r="E35" s="12">
        <f t="shared" si="3"/>
        <v>3.3210332103321034E-2</v>
      </c>
    </row>
    <row r="36" spans="1:5" s="10" customFormat="1" x14ac:dyDescent="0.2">
      <c r="A36" s="10">
        <v>31</v>
      </c>
      <c r="B36" s="11">
        <f t="shared" si="0"/>
        <v>1500</v>
      </c>
      <c r="C36" s="11">
        <f t="shared" si="1"/>
        <v>722500</v>
      </c>
      <c r="D36" s="12">
        <f t="shared" si="2"/>
        <v>6.6420664206642069E-2</v>
      </c>
      <c r="E36" s="12">
        <f t="shared" si="3"/>
        <v>3.2179930795847751E-2</v>
      </c>
    </row>
    <row r="37" spans="1:5" s="10" customFormat="1" x14ac:dyDescent="0.2">
      <c r="A37" s="10">
        <v>32</v>
      </c>
      <c r="B37" s="11">
        <f t="shared" si="0"/>
        <v>1500</v>
      </c>
      <c r="C37" s="11">
        <f t="shared" si="1"/>
        <v>769000</v>
      </c>
      <c r="D37" s="12">
        <f t="shared" si="2"/>
        <v>6.4359861591695502E-2</v>
      </c>
      <c r="E37" s="12">
        <f t="shared" si="3"/>
        <v>3.1209362808842653E-2</v>
      </c>
    </row>
    <row r="38" spans="1:5" s="10" customFormat="1" x14ac:dyDescent="0.2">
      <c r="A38" s="10">
        <v>33</v>
      </c>
      <c r="B38" s="11">
        <f t="shared" si="0"/>
        <v>1500</v>
      </c>
      <c r="C38" s="11">
        <f t="shared" si="1"/>
        <v>817000</v>
      </c>
      <c r="D38" s="12">
        <f t="shared" si="2"/>
        <v>6.2418725617685307E-2</v>
      </c>
      <c r="E38" s="12">
        <f t="shared" si="3"/>
        <v>3.0293757649938802E-2</v>
      </c>
    </row>
    <row r="39" spans="1:5" s="10" customFormat="1" x14ac:dyDescent="0.2">
      <c r="A39" s="10">
        <v>34</v>
      </c>
      <c r="B39" s="11">
        <f t="shared" si="0"/>
        <v>1500</v>
      </c>
      <c r="C39" s="11">
        <f t="shared" si="1"/>
        <v>866500</v>
      </c>
      <c r="D39" s="12">
        <f t="shared" si="2"/>
        <v>6.0587515299877603E-2</v>
      </c>
      <c r="E39" s="12">
        <f t="shared" si="3"/>
        <v>2.9428736295441432E-2</v>
      </c>
    </row>
    <row r="40" spans="1:5" s="10" customFormat="1" x14ac:dyDescent="0.2">
      <c r="A40" s="10">
        <v>35</v>
      </c>
      <c r="B40" s="11">
        <f t="shared" si="0"/>
        <v>1500</v>
      </c>
      <c r="C40" s="11">
        <f t="shared" si="1"/>
        <v>917500</v>
      </c>
      <c r="D40" s="12">
        <f t="shared" si="2"/>
        <v>5.8857472590882864E-2</v>
      </c>
      <c r="E40" s="12">
        <f t="shared" si="3"/>
        <v>2.8610354223433242E-2</v>
      </c>
    </row>
    <row r="41" spans="1:5" s="10" customFormat="1" x14ac:dyDescent="0.2">
      <c r="A41" s="10">
        <v>36</v>
      </c>
      <c r="B41" s="11">
        <f t="shared" si="0"/>
        <v>1500</v>
      </c>
      <c r="C41" s="11">
        <f t="shared" si="1"/>
        <v>970000</v>
      </c>
      <c r="D41" s="12">
        <f t="shared" si="2"/>
        <v>5.7220708446866483E-2</v>
      </c>
      <c r="E41" s="12">
        <f t="shared" si="3"/>
        <v>2.7835051546391754E-2</v>
      </c>
    </row>
    <row r="42" spans="1:5" s="10" customFormat="1" x14ac:dyDescent="0.2">
      <c r="A42" s="10">
        <v>37</v>
      </c>
      <c r="B42" s="11">
        <f t="shared" si="0"/>
        <v>1500</v>
      </c>
      <c r="C42" s="11">
        <f t="shared" si="1"/>
        <v>1024000</v>
      </c>
      <c r="D42" s="12">
        <f t="shared" si="2"/>
        <v>5.5670103092783509E-2</v>
      </c>
      <c r="E42" s="12">
        <f t="shared" si="3"/>
        <v>2.7099609375E-2</v>
      </c>
    </row>
    <row r="43" spans="1:5" s="10" customFormat="1" x14ac:dyDescent="0.2">
      <c r="A43" s="10">
        <v>38</v>
      </c>
      <c r="B43" s="11">
        <f t="shared" si="0"/>
        <v>1500</v>
      </c>
      <c r="C43" s="11">
        <f t="shared" si="1"/>
        <v>1079500</v>
      </c>
      <c r="D43" s="12">
        <f t="shared" si="2"/>
        <v>5.419921875E-2</v>
      </c>
      <c r="E43" s="12">
        <f t="shared" si="3"/>
        <v>2.6401111625752663E-2</v>
      </c>
    </row>
    <row r="44" spans="1:5" s="10" customFormat="1" x14ac:dyDescent="0.2">
      <c r="A44" s="10">
        <v>39</v>
      </c>
      <c r="B44" s="11">
        <f t="shared" si="0"/>
        <v>1500</v>
      </c>
      <c r="C44" s="11">
        <f t="shared" si="1"/>
        <v>1136500</v>
      </c>
      <c r="D44" s="12">
        <f t="shared" si="2"/>
        <v>5.2802223251505326E-2</v>
      </c>
      <c r="E44" s="12">
        <f t="shared" si="3"/>
        <v>2.5736911570611528E-2</v>
      </c>
    </row>
    <row r="45" spans="1:5" s="10" customFormat="1" x14ac:dyDescent="0.2">
      <c r="A45" s="10">
        <v>40</v>
      </c>
      <c r="B45" s="11">
        <f t="shared" si="0"/>
        <v>1500</v>
      </c>
      <c r="C45" s="11">
        <f t="shared" si="1"/>
        <v>1195000</v>
      </c>
      <c r="D45" s="12">
        <f t="shared" si="2"/>
        <v>5.1473823141223056E-2</v>
      </c>
      <c r="E45" s="12">
        <f t="shared" si="3"/>
        <v>2.5104602510460251E-2</v>
      </c>
    </row>
    <row r="46" spans="1:5" s="10" customFormat="1" x14ac:dyDescent="0.2">
      <c r="A46" s="10">
        <v>41</v>
      </c>
      <c r="B46" s="11">
        <f t="shared" si="0"/>
        <v>1500</v>
      </c>
      <c r="C46" s="11">
        <f t="shared" si="1"/>
        <v>1255000</v>
      </c>
      <c r="D46" s="12">
        <f t="shared" si="2"/>
        <v>5.0209205020920501E-2</v>
      </c>
      <c r="E46" s="12">
        <f t="shared" si="3"/>
        <v>2.4501992031872508E-2</v>
      </c>
    </row>
    <row r="47" spans="1:5" s="10" customFormat="1" x14ac:dyDescent="0.2">
      <c r="A47" s="10">
        <v>42</v>
      </c>
      <c r="B47" s="11">
        <f t="shared" si="0"/>
        <v>1500</v>
      </c>
      <c r="C47" s="11">
        <f t="shared" si="1"/>
        <v>1316500</v>
      </c>
      <c r="D47" s="12">
        <f t="shared" si="2"/>
        <v>4.9003984063745017E-2</v>
      </c>
      <c r="E47" s="12">
        <f t="shared" si="3"/>
        <v>2.3927079377136347E-2</v>
      </c>
    </row>
    <row r="48" spans="1:5" s="10" customFormat="1" x14ac:dyDescent="0.2">
      <c r="A48" s="10">
        <v>43</v>
      </c>
      <c r="B48" s="11">
        <f t="shared" si="0"/>
        <v>1500</v>
      </c>
      <c r="C48" s="11">
        <f t="shared" si="1"/>
        <v>1379500</v>
      </c>
      <c r="D48" s="12">
        <f t="shared" si="2"/>
        <v>4.7854158754272694E-2</v>
      </c>
      <c r="E48" s="12">
        <f t="shared" si="3"/>
        <v>2.3378035520115983E-2</v>
      </c>
    </row>
    <row r="49" spans="1:5" s="10" customFormat="1" x14ac:dyDescent="0.2">
      <c r="A49" s="10">
        <v>44</v>
      </c>
      <c r="B49" s="11">
        <f t="shared" si="0"/>
        <v>1500</v>
      </c>
      <c r="C49" s="11">
        <f t="shared" si="1"/>
        <v>1444000</v>
      </c>
      <c r="D49" s="12">
        <f t="shared" si="2"/>
        <v>4.6756071040231967E-2</v>
      </c>
      <c r="E49" s="12">
        <f t="shared" si="3"/>
        <v>2.2853185595567867E-2</v>
      </c>
    </row>
    <row r="50" spans="1:5" s="10" customFormat="1" x14ac:dyDescent="0.2">
      <c r="A50" s="10">
        <v>45</v>
      </c>
      <c r="B50" s="11">
        <f t="shared" si="0"/>
        <v>1500</v>
      </c>
      <c r="C50" s="11">
        <f t="shared" si="1"/>
        <v>1510000</v>
      </c>
      <c r="D50" s="12">
        <f t="shared" si="2"/>
        <v>4.5706371191135735E-2</v>
      </c>
      <c r="E50" s="12">
        <f t="shared" si="3"/>
        <v>2.2350993377483443E-2</v>
      </c>
    </row>
    <row r="51" spans="1:5" s="10" customFormat="1" x14ac:dyDescent="0.2">
      <c r="A51" s="10">
        <v>46</v>
      </c>
      <c r="B51" s="11">
        <f t="shared" si="0"/>
        <v>1500</v>
      </c>
      <c r="C51" s="11">
        <f t="shared" si="1"/>
        <v>1577500</v>
      </c>
      <c r="D51" s="12">
        <f t="shared" si="2"/>
        <v>4.4701986754966887E-2</v>
      </c>
      <c r="E51" s="12">
        <f t="shared" si="3"/>
        <v>2.1870047543581617E-2</v>
      </c>
    </row>
    <row r="52" spans="1:5" s="10" customFormat="1" x14ac:dyDescent="0.2">
      <c r="A52" s="10">
        <v>47</v>
      </c>
      <c r="B52" s="11">
        <f t="shared" si="0"/>
        <v>1500</v>
      </c>
      <c r="C52" s="11">
        <f t="shared" si="1"/>
        <v>1646500</v>
      </c>
      <c r="D52" s="12">
        <f t="shared" si="2"/>
        <v>4.3740095087163235E-2</v>
      </c>
      <c r="E52" s="12">
        <f t="shared" si="3"/>
        <v>2.1409049498937141E-2</v>
      </c>
    </row>
    <row r="53" spans="1:5" s="10" customFormat="1" x14ac:dyDescent="0.2">
      <c r="A53" s="10">
        <v>48</v>
      </c>
      <c r="B53" s="11">
        <f t="shared" si="0"/>
        <v>1500</v>
      </c>
      <c r="C53" s="11">
        <f t="shared" si="1"/>
        <v>1717000</v>
      </c>
      <c r="D53" s="12">
        <f t="shared" si="2"/>
        <v>4.2818098997874282E-2</v>
      </c>
      <c r="E53" s="12">
        <f t="shared" si="3"/>
        <v>2.0966802562609202E-2</v>
      </c>
    </row>
    <row r="54" spans="1:5" s="10" customFormat="1" x14ac:dyDescent="0.2">
      <c r="A54" s="10">
        <v>49</v>
      </c>
      <c r="B54" s="11">
        <f t="shared" si="0"/>
        <v>1500</v>
      </c>
      <c r="C54" s="11">
        <f t="shared" si="1"/>
        <v>1789000</v>
      </c>
      <c r="D54" s="12">
        <f t="shared" si="2"/>
        <v>4.1933605125218404E-2</v>
      </c>
      <c r="E54" s="12">
        <f t="shared" si="3"/>
        <v>2.0542202347680269E-2</v>
      </c>
    </row>
    <row r="55" spans="1:5" s="10" customFormat="1" x14ac:dyDescent="0.2">
      <c r="A55" s="10">
        <v>50</v>
      </c>
      <c r="B55" s="11">
        <f t="shared" si="0"/>
        <v>1500</v>
      </c>
      <c r="C55" s="11">
        <f t="shared" si="1"/>
        <v>1862500</v>
      </c>
      <c r="D55" s="12">
        <f t="shared" si="2"/>
        <v>4.1084404695360538E-2</v>
      </c>
      <c r="E55" s="12">
        <f t="shared" si="3"/>
        <v>2.0134228187919462E-2</v>
      </c>
    </row>
    <row r="56" spans="1:5" s="10" customFormat="1" x14ac:dyDescent="0.2">
      <c r="A56" s="10">
        <v>51</v>
      </c>
      <c r="B56" s="11">
        <f t="shared" si="0"/>
        <v>1500</v>
      </c>
      <c r="C56" s="11">
        <f t="shared" si="1"/>
        <v>1937500</v>
      </c>
      <c r="D56" s="12">
        <f t="shared" si="2"/>
        <v>4.0268456375838924E-2</v>
      </c>
      <c r="E56" s="12">
        <f t="shared" si="3"/>
        <v>1.9741935483870966E-2</v>
      </c>
    </row>
    <row r="57" spans="1:5" s="10" customFormat="1" x14ac:dyDescent="0.2">
      <c r="A57" s="10">
        <v>52</v>
      </c>
      <c r="B57" s="11">
        <f t="shared" si="0"/>
        <v>1500</v>
      </c>
      <c r="C57" s="11">
        <f t="shared" si="1"/>
        <v>2014000</v>
      </c>
      <c r="D57" s="12">
        <f t="shared" si="2"/>
        <v>3.9483870967741933E-2</v>
      </c>
      <c r="E57" s="12">
        <f t="shared" si="3"/>
        <v>1.9364448857994043E-2</v>
      </c>
    </row>
    <row r="58" spans="1:5" s="10" customFormat="1" x14ac:dyDescent="0.2">
      <c r="A58" s="10">
        <v>53</v>
      </c>
      <c r="B58" s="11">
        <f t="shared" si="0"/>
        <v>1500</v>
      </c>
      <c r="C58" s="11">
        <f t="shared" si="1"/>
        <v>2092000</v>
      </c>
      <c r="D58" s="12">
        <f t="shared" si="2"/>
        <v>3.8728897715988087E-2</v>
      </c>
      <c r="E58" s="12">
        <f t="shared" si="3"/>
        <v>1.9000956022944552E-2</v>
      </c>
    </row>
    <row r="59" spans="1:5" s="10" customFormat="1" x14ac:dyDescent="0.2">
      <c r="A59" s="10">
        <v>54</v>
      </c>
      <c r="B59" s="11">
        <f t="shared" si="0"/>
        <v>1500</v>
      </c>
      <c r="C59" s="11">
        <f t="shared" si="1"/>
        <v>2171500</v>
      </c>
      <c r="D59" s="12">
        <f t="shared" si="2"/>
        <v>3.8001912045889104E-2</v>
      </c>
      <c r="E59" s="12">
        <f t="shared" si="3"/>
        <v>1.8650702279530279E-2</v>
      </c>
    </row>
    <row r="60" spans="1:5" s="10" customFormat="1" x14ac:dyDescent="0.2">
      <c r="A60" s="10">
        <v>55</v>
      </c>
      <c r="B60" s="11">
        <f t="shared" si="0"/>
        <v>1500</v>
      </c>
      <c r="C60" s="11">
        <f t="shared" si="1"/>
        <v>2252500</v>
      </c>
      <c r="D60" s="12">
        <f t="shared" si="2"/>
        <v>3.7301404559060558E-2</v>
      </c>
      <c r="E60" s="12">
        <f t="shared" si="3"/>
        <v>1.8312985571587125E-2</v>
      </c>
    </row>
    <row r="61" spans="1:5" s="10" customFormat="1" x14ac:dyDescent="0.2">
      <c r="A61" s="10">
        <v>56</v>
      </c>
      <c r="B61" s="11">
        <f t="shared" si="0"/>
        <v>1500</v>
      </c>
      <c r="C61" s="11">
        <f t="shared" si="1"/>
        <v>2335000</v>
      </c>
      <c r="D61" s="12">
        <f t="shared" si="2"/>
        <v>3.662597114317425E-2</v>
      </c>
      <c r="E61" s="12">
        <f t="shared" si="3"/>
        <v>1.7987152034261242E-2</v>
      </c>
    </row>
    <row r="62" spans="1:5" s="10" customFormat="1" x14ac:dyDescent="0.2">
      <c r="A62" s="10">
        <v>57</v>
      </c>
      <c r="B62" s="11">
        <f t="shared" si="0"/>
        <v>1500</v>
      </c>
      <c r="C62" s="11">
        <f t="shared" si="1"/>
        <v>2419000</v>
      </c>
      <c r="D62" s="12">
        <f t="shared" si="2"/>
        <v>3.5974304068522485E-2</v>
      </c>
      <c r="E62" s="12">
        <f t="shared" si="3"/>
        <v>1.7672591980157089E-2</v>
      </c>
    </row>
    <row r="63" spans="1:5" s="10" customFormat="1" x14ac:dyDescent="0.2">
      <c r="A63" s="10">
        <v>58</v>
      </c>
      <c r="B63" s="11">
        <f t="shared" si="0"/>
        <v>1500</v>
      </c>
      <c r="C63" s="11">
        <f t="shared" si="1"/>
        <v>2504500</v>
      </c>
      <c r="D63" s="12">
        <f t="shared" si="2"/>
        <v>3.5345183960314178E-2</v>
      </c>
      <c r="E63" s="12">
        <f t="shared" si="3"/>
        <v>1.7368736274705528E-2</v>
      </c>
    </row>
    <row r="64" spans="1:5" s="10" customFormat="1" x14ac:dyDescent="0.2">
      <c r="A64" s="10">
        <v>59</v>
      </c>
      <c r="B64" s="11">
        <f t="shared" si="0"/>
        <v>1500</v>
      </c>
      <c r="C64" s="11">
        <f t="shared" si="1"/>
        <v>2591500</v>
      </c>
      <c r="D64" s="12">
        <f t="shared" si="2"/>
        <v>3.4737472549411057E-2</v>
      </c>
      <c r="E64" s="12">
        <f t="shared" si="3"/>
        <v>1.7075053058074476E-2</v>
      </c>
    </row>
    <row r="65" spans="1:5" s="10" customFormat="1" x14ac:dyDescent="0.2">
      <c r="A65" s="10">
        <v>60</v>
      </c>
      <c r="B65" s="11">
        <f t="shared" si="0"/>
        <v>1500</v>
      </c>
      <c r="C65" s="11">
        <f t="shared" si="1"/>
        <v>2680000</v>
      </c>
      <c r="D65" s="12">
        <f t="shared" si="2"/>
        <v>3.4150106116148951E-2</v>
      </c>
      <c r="E65" s="12">
        <f t="shared" si="3"/>
        <v>1.6791044776119403E-2</v>
      </c>
    </row>
    <row r="66" spans="1:5" s="10" customFormat="1" x14ac:dyDescent="0.2">
      <c r="A66" s="10">
        <v>61</v>
      </c>
      <c r="B66" s="11">
        <f t="shared" si="0"/>
        <v>1500</v>
      </c>
      <c r="C66" s="11">
        <f t="shared" si="1"/>
        <v>2770000</v>
      </c>
      <c r="D66" s="12">
        <f t="shared" si="2"/>
        <v>3.3582089552238806E-2</v>
      </c>
      <c r="E66" s="12">
        <f t="shared" si="3"/>
        <v>1.651624548736462E-2</v>
      </c>
    </row>
    <row r="67" spans="1:5" s="10" customFormat="1" x14ac:dyDescent="0.2">
      <c r="A67" s="10">
        <v>62</v>
      </c>
      <c r="B67" s="11">
        <f t="shared" si="0"/>
        <v>1500</v>
      </c>
      <c r="C67" s="11">
        <f t="shared" si="1"/>
        <v>2861500</v>
      </c>
      <c r="D67" s="12">
        <f t="shared" si="2"/>
        <v>3.3032490974729239E-2</v>
      </c>
      <c r="E67" s="12">
        <f t="shared" si="3"/>
        <v>1.6250218416914205E-2</v>
      </c>
    </row>
    <row r="68" spans="1:5" s="10" customFormat="1" x14ac:dyDescent="0.2">
      <c r="A68" s="10">
        <v>63</v>
      </c>
      <c r="B68" s="11">
        <f t="shared" si="0"/>
        <v>1500</v>
      </c>
      <c r="C68" s="11">
        <f t="shared" si="1"/>
        <v>2954500</v>
      </c>
      <c r="D68" s="12">
        <f t="shared" si="2"/>
        <v>3.250043683382841E-2</v>
      </c>
      <c r="E68" s="12">
        <f t="shared" si="3"/>
        <v>1.599255373159587E-2</v>
      </c>
    </row>
    <row r="69" spans="1:5" s="10" customFormat="1" x14ac:dyDescent="0.2">
      <c r="A69" s="10">
        <v>64</v>
      </c>
      <c r="B69" s="11">
        <f t="shared" si="0"/>
        <v>1500</v>
      </c>
      <c r="C69" s="11">
        <f t="shared" si="1"/>
        <v>3049000</v>
      </c>
      <c r="D69" s="12">
        <f t="shared" si="2"/>
        <v>3.1985107463191741E-2</v>
      </c>
      <c r="E69" s="12">
        <f t="shared" si="3"/>
        <v>1.5742866513611019E-2</v>
      </c>
    </row>
    <row r="70" spans="1:5" s="10" customFormat="1" x14ac:dyDescent="0.2">
      <c r="A70" s="10">
        <v>65</v>
      </c>
      <c r="B70" s="11">
        <f t="shared" si="0"/>
        <v>1500</v>
      </c>
      <c r="C70" s="11">
        <f t="shared" si="1"/>
        <v>3145000</v>
      </c>
      <c r="D70" s="12">
        <f t="shared" si="2"/>
        <v>3.1485733027222039E-2</v>
      </c>
      <c r="E70" s="12">
        <f t="shared" si="3"/>
        <v>1.5500794912559618E-2</v>
      </c>
    </row>
    <row r="71" spans="1:5" s="10" customFormat="1" x14ac:dyDescent="0.2">
      <c r="A71" s="10">
        <v>66</v>
      </c>
      <c r="B71" s="11">
        <f t="shared" ref="B71:B105" si="4">B70</f>
        <v>1500</v>
      </c>
      <c r="C71" s="11">
        <f t="shared" ref="C71:C105" si="5">(A70*B70)+C70</f>
        <v>3242500</v>
      </c>
      <c r="D71" s="12">
        <f t="shared" ref="D71:D105" si="6">(C71-C70)/C70</f>
        <v>3.1001589825119236E-2</v>
      </c>
      <c r="E71" s="12">
        <f t="shared" ref="E71:E105" si="7">($C$3*A71)/C71</f>
        <v>1.5265998457979954E-2</v>
      </c>
    </row>
    <row r="72" spans="1:5" s="10" customFormat="1" x14ac:dyDescent="0.2">
      <c r="A72" s="10">
        <v>67</v>
      </c>
      <c r="B72" s="11">
        <f t="shared" si="4"/>
        <v>1500</v>
      </c>
      <c r="C72" s="11">
        <f t="shared" si="5"/>
        <v>3341500</v>
      </c>
      <c r="D72" s="12">
        <f t="shared" si="6"/>
        <v>3.0531996915959907E-2</v>
      </c>
      <c r="E72" s="12">
        <f t="shared" si="7"/>
        <v>1.5038156516534491E-2</v>
      </c>
    </row>
    <row r="73" spans="1:5" s="10" customFormat="1" x14ac:dyDescent="0.2">
      <c r="A73" s="10">
        <v>68</v>
      </c>
      <c r="B73" s="11">
        <f t="shared" si="4"/>
        <v>1500</v>
      </c>
      <c r="C73" s="11">
        <f t="shared" si="5"/>
        <v>3442000</v>
      </c>
      <c r="D73" s="12">
        <f t="shared" si="6"/>
        <v>3.0076313033068982E-2</v>
      </c>
      <c r="E73" s="12">
        <f t="shared" si="7"/>
        <v>1.4816966879721092E-2</v>
      </c>
    </row>
    <row r="74" spans="1:5" s="10" customFormat="1" x14ac:dyDescent="0.2">
      <c r="A74" s="10">
        <v>69</v>
      </c>
      <c r="B74" s="11">
        <f t="shared" si="4"/>
        <v>1500</v>
      </c>
      <c r="C74" s="11">
        <f t="shared" si="5"/>
        <v>3544000</v>
      </c>
      <c r="D74" s="12">
        <f t="shared" si="6"/>
        <v>2.9633933759442184E-2</v>
      </c>
      <c r="E74" s="12">
        <f t="shared" si="7"/>
        <v>1.4602144469525959E-2</v>
      </c>
    </row>
    <row r="75" spans="1:5" s="10" customFormat="1" x14ac:dyDescent="0.2">
      <c r="A75" s="10">
        <v>70</v>
      </c>
      <c r="B75" s="11">
        <f t="shared" si="4"/>
        <v>1500</v>
      </c>
      <c r="C75" s="11">
        <f t="shared" si="5"/>
        <v>3647500</v>
      </c>
      <c r="D75" s="12">
        <f t="shared" si="6"/>
        <v>2.9204288939051918E-2</v>
      </c>
      <c r="E75" s="12">
        <f t="shared" si="7"/>
        <v>1.4393420150788211E-2</v>
      </c>
    </row>
    <row r="76" spans="1:5" s="10" customFormat="1" x14ac:dyDescent="0.2">
      <c r="A76" s="10">
        <v>71</v>
      </c>
      <c r="B76" s="11">
        <f t="shared" si="4"/>
        <v>1500</v>
      </c>
      <c r="C76" s="11">
        <f t="shared" si="5"/>
        <v>3752500</v>
      </c>
      <c r="D76" s="12">
        <f t="shared" si="6"/>
        <v>2.8786840301576421E-2</v>
      </c>
      <c r="E76" s="12">
        <f t="shared" si="7"/>
        <v>1.4190539640239841E-2</v>
      </c>
    </row>
    <row r="77" spans="1:5" s="10" customFormat="1" x14ac:dyDescent="0.2">
      <c r="A77" s="10">
        <v>72</v>
      </c>
      <c r="B77" s="11">
        <f t="shared" si="4"/>
        <v>1500</v>
      </c>
      <c r="C77" s="11">
        <f t="shared" si="5"/>
        <v>3859000</v>
      </c>
      <c r="D77" s="12">
        <f t="shared" si="6"/>
        <v>2.8381079280479681E-2</v>
      </c>
      <c r="E77" s="12">
        <f t="shared" si="7"/>
        <v>1.3993262503239181E-2</v>
      </c>
    </row>
    <row r="78" spans="1:5" s="10" customFormat="1" x14ac:dyDescent="0.2">
      <c r="A78" s="10">
        <v>73</v>
      </c>
      <c r="B78" s="11">
        <f t="shared" si="4"/>
        <v>1500</v>
      </c>
      <c r="C78" s="11">
        <f t="shared" si="5"/>
        <v>3967000</v>
      </c>
      <c r="D78" s="12">
        <f t="shared" si="6"/>
        <v>2.7986525006478361E-2</v>
      </c>
      <c r="E78" s="12">
        <f t="shared" si="7"/>
        <v>1.3801361230148726E-2</v>
      </c>
    </row>
    <row r="79" spans="1:5" s="10" customFormat="1" x14ac:dyDescent="0.2">
      <c r="A79" s="10">
        <v>74</v>
      </c>
      <c r="B79" s="11">
        <f t="shared" si="4"/>
        <v>1500</v>
      </c>
      <c r="C79" s="11">
        <f t="shared" si="5"/>
        <v>4076500</v>
      </c>
      <c r="D79" s="12">
        <f t="shared" si="6"/>
        <v>2.7602722460297453E-2</v>
      </c>
      <c r="E79" s="12">
        <f t="shared" si="7"/>
        <v>1.3614620385134306E-2</v>
      </c>
    </row>
    <row r="80" spans="1:5" s="10" customFormat="1" x14ac:dyDescent="0.2">
      <c r="A80" s="10">
        <v>75</v>
      </c>
      <c r="B80" s="11">
        <f t="shared" si="4"/>
        <v>1500</v>
      </c>
      <c r="C80" s="11">
        <f t="shared" si="5"/>
        <v>4187500</v>
      </c>
      <c r="D80" s="12">
        <f t="shared" si="6"/>
        <v>2.7229240770268611E-2</v>
      </c>
      <c r="E80" s="12">
        <f t="shared" si="7"/>
        <v>1.3432835820895522E-2</v>
      </c>
    </row>
    <row r="81" spans="1:5" s="10" customFormat="1" x14ac:dyDescent="0.2">
      <c r="A81" s="10">
        <v>76</v>
      </c>
      <c r="B81" s="11">
        <f t="shared" si="4"/>
        <v>1500</v>
      </c>
      <c r="C81" s="11">
        <f t="shared" si="5"/>
        <v>4300000</v>
      </c>
      <c r="D81" s="12">
        <f t="shared" si="6"/>
        <v>2.6865671641791045E-2</v>
      </c>
      <c r="E81" s="12">
        <f t="shared" si="7"/>
        <v>1.3255813953488372E-2</v>
      </c>
    </row>
    <row r="82" spans="1:5" s="10" customFormat="1" x14ac:dyDescent="0.2">
      <c r="A82" s="10">
        <v>77</v>
      </c>
      <c r="B82" s="11">
        <f t="shared" si="4"/>
        <v>1500</v>
      </c>
      <c r="C82" s="11">
        <f t="shared" si="5"/>
        <v>4414000</v>
      </c>
      <c r="D82" s="12">
        <f t="shared" si="6"/>
        <v>2.6511627906976743E-2</v>
      </c>
      <c r="E82" s="12">
        <f t="shared" si="7"/>
        <v>1.3083371091980064E-2</v>
      </c>
    </row>
    <row r="83" spans="1:5" s="10" customFormat="1" x14ac:dyDescent="0.2">
      <c r="A83" s="10">
        <v>78</v>
      </c>
      <c r="B83" s="11">
        <f t="shared" si="4"/>
        <v>1500</v>
      </c>
      <c r="C83" s="11">
        <f t="shared" si="5"/>
        <v>4529500</v>
      </c>
      <c r="D83" s="12">
        <f t="shared" si="6"/>
        <v>2.6166742183960128E-2</v>
      </c>
      <c r="E83" s="12">
        <f t="shared" si="7"/>
        <v>1.2915332818191853E-2</v>
      </c>
    </row>
    <row r="84" spans="1:5" s="10" customFormat="1" x14ac:dyDescent="0.2">
      <c r="A84" s="10">
        <v>79</v>
      </c>
      <c r="B84" s="11">
        <f t="shared" si="4"/>
        <v>1500</v>
      </c>
      <c r="C84" s="11">
        <f t="shared" si="5"/>
        <v>4646500</v>
      </c>
      <c r="D84" s="12">
        <f t="shared" si="6"/>
        <v>2.5830665636383705E-2</v>
      </c>
      <c r="E84" s="12">
        <f t="shared" si="7"/>
        <v>1.2751533412245776E-2</v>
      </c>
    </row>
    <row r="85" spans="1:5" s="10" customFormat="1" x14ac:dyDescent="0.2">
      <c r="A85" s="10">
        <v>80</v>
      </c>
      <c r="B85" s="11">
        <f t="shared" si="4"/>
        <v>1500</v>
      </c>
      <c r="C85" s="11">
        <f t="shared" si="5"/>
        <v>4765000</v>
      </c>
      <c r="D85" s="12">
        <f t="shared" si="6"/>
        <v>2.5503066824491553E-2</v>
      </c>
      <c r="E85" s="12">
        <f t="shared" si="7"/>
        <v>1.2591815320041973E-2</v>
      </c>
    </row>
    <row r="86" spans="1:5" s="10" customFormat="1" x14ac:dyDescent="0.2">
      <c r="A86" s="10">
        <v>81</v>
      </c>
      <c r="B86" s="11">
        <f t="shared" si="4"/>
        <v>1500</v>
      </c>
      <c r="C86" s="11">
        <f t="shared" si="5"/>
        <v>4885000</v>
      </c>
      <c r="D86" s="12">
        <f t="shared" si="6"/>
        <v>2.5183630640083946E-2</v>
      </c>
      <c r="E86" s="12">
        <f t="shared" si="7"/>
        <v>1.2436028659160697E-2</v>
      </c>
    </row>
    <row r="87" spans="1:5" s="10" customFormat="1" x14ac:dyDescent="0.2">
      <c r="A87" s="10">
        <v>82</v>
      </c>
      <c r="B87" s="11">
        <f t="shared" si="4"/>
        <v>1500</v>
      </c>
      <c r="C87" s="11">
        <f t="shared" si="5"/>
        <v>5006500</v>
      </c>
      <c r="D87" s="12">
        <f t="shared" si="6"/>
        <v>2.4872057318321393E-2</v>
      </c>
      <c r="E87" s="12">
        <f t="shared" si="7"/>
        <v>1.2284030760011985E-2</v>
      </c>
    </row>
    <row r="88" spans="1:5" s="10" customFormat="1" x14ac:dyDescent="0.2">
      <c r="A88" s="10">
        <v>83</v>
      </c>
      <c r="B88" s="11">
        <f t="shared" si="4"/>
        <v>1500</v>
      </c>
      <c r="C88" s="11">
        <f t="shared" si="5"/>
        <v>5129500</v>
      </c>
      <c r="D88" s="12">
        <f t="shared" si="6"/>
        <v>2.456806152002397E-2</v>
      </c>
      <c r="E88" s="12">
        <f t="shared" si="7"/>
        <v>1.2135685739350813E-2</v>
      </c>
    </row>
    <row r="89" spans="1:5" s="10" customFormat="1" x14ac:dyDescent="0.2">
      <c r="A89" s="10">
        <v>84</v>
      </c>
      <c r="B89" s="11">
        <f t="shared" si="4"/>
        <v>1500</v>
      </c>
      <c r="C89" s="11">
        <f t="shared" si="5"/>
        <v>5254000</v>
      </c>
      <c r="D89" s="12">
        <f t="shared" si="6"/>
        <v>2.4271371478701627E-2</v>
      </c>
      <c r="E89" s="12">
        <f t="shared" si="7"/>
        <v>1.1990864103540159E-2</v>
      </c>
    </row>
    <row r="90" spans="1:5" s="10" customFormat="1" x14ac:dyDescent="0.2">
      <c r="A90" s="10">
        <v>85</v>
      </c>
      <c r="B90" s="11">
        <f t="shared" si="4"/>
        <v>1500</v>
      </c>
      <c r="C90" s="11">
        <f t="shared" si="5"/>
        <v>5380000</v>
      </c>
      <c r="D90" s="12">
        <f t="shared" si="6"/>
        <v>2.3981728207080319E-2</v>
      </c>
      <c r="E90" s="12">
        <f t="shared" si="7"/>
        <v>1.1849442379182156E-2</v>
      </c>
    </row>
    <row r="91" spans="1:5" s="10" customFormat="1" x14ac:dyDescent="0.2">
      <c r="A91" s="10">
        <v>86</v>
      </c>
      <c r="B91" s="11">
        <f t="shared" si="4"/>
        <v>1500</v>
      </c>
      <c r="C91" s="11">
        <f t="shared" si="5"/>
        <v>5507500</v>
      </c>
      <c r="D91" s="12">
        <f t="shared" si="6"/>
        <v>2.3698884758364312E-2</v>
      </c>
      <c r="E91" s="12">
        <f t="shared" si="7"/>
        <v>1.171130276895143E-2</v>
      </c>
    </row>
    <row r="92" spans="1:5" s="10" customFormat="1" x14ac:dyDescent="0.2">
      <c r="A92" s="10">
        <v>87</v>
      </c>
      <c r="B92" s="11">
        <f t="shared" si="4"/>
        <v>1500</v>
      </c>
      <c r="C92" s="11">
        <f t="shared" si="5"/>
        <v>5636500</v>
      </c>
      <c r="D92" s="12">
        <f t="shared" si="6"/>
        <v>2.342260553790286E-2</v>
      </c>
      <c r="E92" s="12">
        <f t="shared" si="7"/>
        <v>1.1576332830657322E-2</v>
      </c>
    </row>
    <row r="93" spans="1:5" s="10" customFormat="1" x14ac:dyDescent="0.2">
      <c r="A93" s="10">
        <v>88</v>
      </c>
      <c r="B93" s="11">
        <f t="shared" si="4"/>
        <v>1500</v>
      </c>
      <c r="C93" s="11">
        <f t="shared" si="5"/>
        <v>5767000</v>
      </c>
      <c r="D93" s="12">
        <f t="shared" si="6"/>
        <v>2.3152665661314645E-2</v>
      </c>
      <c r="E93" s="12">
        <f t="shared" si="7"/>
        <v>1.1444425177735392E-2</v>
      </c>
    </row>
    <row r="94" spans="1:5" s="10" customFormat="1" x14ac:dyDescent="0.2">
      <c r="A94" s="10">
        <v>89</v>
      </c>
      <c r="B94" s="11">
        <f t="shared" si="4"/>
        <v>1500</v>
      </c>
      <c r="C94" s="11">
        <f t="shared" si="5"/>
        <v>5899000</v>
      </c>
      <c r="D94" s="12">
        <f t="shared" si="6"/>
        <v>2.2888850355470784E-2</v>
      </c>
      <c r="E94" s="12">
        <f t="shared" si="7"/>
        <v>1.1315477199525343E-2</v>
      </c>
    </row>
    <row r="95" spans="1:5" s="10" customFormat="1" x14ac:dyDescent="0.2">
      <c r="A95" s="10">
        <v>90</v>
      </c>
      <c r="B95" s="11">
        <f t="shared" si="4"/>
        <v>1500</v>
      </c>
      <c r="C95" s="11">
        <f t="shared" si="5"/>
        <v>6032500</v>
      </c>
      <c r="D95" s="12">
        <f t="shared" si="6"/>
        <v>2.2630954399050687E-2</v>
      </c>
      <c r="E95" s="12">
        <f t="shared" si="7"/>
        <v>1.1189390799834231E-2</v>
      </c>
    </row>
    <row r="96" spans="1:5" s="10" customFormat="1" x14ac:dyDescent="0.2">
      <c r="A96" s="10">
        <v>91</v>
      </c>
      <c r="B96" s="11">
        <f t="shared" si="4"/>
        <v>1500</v>
      </c>
      <c r="C96" s="11">
        <f t="shared" si="5"/>
        <v>6167500</v>
      </c>
      <c r="D96" s="12">
        <f t="shared" si="6"/>
        <v>2.2378781599668461E-2</v>
      </c>
      <c r="E96" s="12">
        <f t="shared" si="7"/>
        <v>1.1066072152411836E-2</v>
      </c>
    </row>
    <row r="97" spans="1:5" s="10" customFormat="1" x14ac:dyDescent="0.2">
      <c r="A97" s="10">
        <v>92</v>
      </c>
      <c r="B97" s="11">
        <f t="shared" si="4"/>
        <v>1500</v>
      </c>
      <c r="C97" s="11">
        <f t="shared" si="5"/>
        <v>6304000</v>
      </c>
      <c r="D97" s="12">
        <f t="shared" si="6"/>
        <v>2.2132144304823673E-2</v>
      </c>
      <c r="E97" s="12">
        <f t="shared" si="7"/>
        <v>1.0945431472081218E-2</v>
      </c>
    </row>
    <row r="98" spans="1:5" s="10" customFormat="1" x14ac:dyDescent="0.2">
      <c r="A98" s="10">
        <v>93</v>
      </c>
      <c r="B98" s="11">
        <f t="shared" si="4"/>
        <v>1500</v>
      </c>
      <c r="C98" s="11">
        <f t="shared" si="5"/>
        <v>6442000</v>
      </c>
      <c r="D98" s="12">
        <f t="shared" si="6"/>
        <v>2.1890862944162436E-2</v>
      </c>
      <c r="E98" s="12">
        <f t="shared" si="7"/>
        <v>1.0827382800372555E-2</v>
      </c>
    </row>
    <row r="99" spans="1:5" s="10" customFormat="1" x14ac:dyDescent="0.2">
      <c r="A99" s="10">
        <v>94</v>
      </c>
      <c r="B99" s="11">
        <f t="shared" si="4"/>
        <v>1500</v>
      </c>
      <c r="C99" s="11">
        <f t="shared" si="5"/>
        <v>6581500</v>
      </c>
      <c r="D99" s="12">
        <f t="shared" si="6"/>
        <v>2.1654765600745109E-2</v>
      </c>
      <c r="E99" s="12">
        <f t="shared" si="7"/>
        <v>1.0711843804603815E-2</v>
      </c>
    </row>
    <row r="100" spans="1:5" s="10" customFormat="1" x14ac:dyDescent="0.2">
      <c r="A100" s="10">
        <v>95</v>
      </c>
      <c r="B100" s="11">
        <f t="shared" si="4"/>
        <v>1500</v>
      </c>
      <c r="C100" s="11">
        <f t="shared" si="5"/>
        <v>6722500</v>
      </c>
      <c r="D100" s="12">
        <f t="shared" si="6"/>
        <v>2.1423687609207629E-2</v>
      </c>
      <c r="E100" s="12">
        <f t="shared" si="7"/>
        <v>1.0598735589438453E-2</v>
      </c>
    </row>
    <row r="101" spans="1:5" s="10" customFormat="1" x14ac:dyDescent="0.2">
      <c r="A101" s="10">
        <v>96</v>
      </c>
      <c r="B101" s="11">
        <f t="shared" si="4"/>
        <v>1500</v>
      </c>
      <c r="C101" s="11">
        <f t="shared" si="5"/>
        <v>6865000</v>
      </c>
      <c r="D101" s="12">
        <f t="shared" si="6"/>
        <v>2.1197471178876905E-2</v>
      </c>
      <c r="E101" s="12">
        <f t="shared" si="7"/>
        <v>1.0487982520029132E-2</v>
      </c>
    </row>
    <row r="102" spans="1:5" s="10" customFormat="1" x14ac:dyDescent="0.2">
      <c r="A102" s="10">
        <v>97</v>
      </c>
      <c r="B102" s="11">
        <f t="shared" si="4"/>
        <v>1500</v>
      </c>
      <c r="C102" s="11">
        <f t="shared" si="5"/>
        <v>7009000</v>
      </c>
      <c r="D102" s="12">
        <f t="shared" si="6"/>
        <v>2.0975965040058265E-2</v>
      </c>
      <c r="E102" s="12">
        <f t="shared" si="7"/>
        <v>1.0379512055928092E-2</v>
      </c>
    </row>
    <row r="103" spans="1:5" s="10" customFormat="1" x14ac:dyDescent="0.2">
      <c r="A103" s="10">
        <v>98</v>
      </c>
      <c r="B103" s="11">
        <f t="shared" si="4"/>
        <v>1500</v>
      </c>
      <c r="C103" s="11">
        <f t="shared" si="5"/>
        <v>7154500</v>
      </c>
      <c r="D103" s="12">
        <f t="shared" si="6"/>
        <v>2.0759024111856185E-2</v>
      </c>
      <c r="E103" s="12">
        <f t="shared" si="7"/>
        <v>1.0273254595010134E-2</v>
      </c>
    </row>
    <row r="104" spans="1:5" s="10" customFormat="1" x14ac:dyDescent="0.2">
      <c r="A104" s="10">
        <v>99</v>
      </c>
      <c r="B104" s="11">
        <f t="shared" si="4"/>
        <v>1500</v>
      </c>
      <c r="C104" s="11">
        <f t="shared" si="5"/>
        <v>7301500</v>
      </c>
      <c r="D104" s="12">
        <f t="shared" si="6"/>
        <v>2.0546509190020268E-2</v>
      </c>
      <c r="E104" s="12">
        <f t="shared" si="7"/>
        <v>1.0169143326713689E-2</v>
      </c>
    </row>
    <row r="105" spans="1:5" s="10" customFormat="1" x14ac:dyDescent="0.2">
      <c r="A105" s="10">
        <v>100</v>
      </c>
      <c r="B105" s="11">
        <f t="shared" si="4"/>
        <v>1500</v>
      </c>
      <c r="C105" s="11">
        <f t="shared" si="5"/>
        <v>7450000</v>
      </c>
      <c r="D105" s="12">
        <f t="shared" si="6"/>
        <v>2.0338286653427379E-2</v>
      </c>
      <c r="E105" s="12">
        <f t="shared" si="7"/>
        <v>1.0067114093959731E-2</v>
      </c>
    </row>
  </sheetData>
  <sheetProtection password="AACD" sheet="1" objects="1" scenarios="1"/>
  <mergeCells count="3">
    <mergeCell ref="A2:B2"/>
    <mergeCell ref="A3:B3"/>
    <mergeCell ref="A4:B4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FixedRatio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DaytradingCoach</dc:creator>
  <cp:lastModifiedBy>Home</cp:lastModifiedBy>
  <dcterms:created xsi:type="dcterms:W3CDTF">2017-09-04T07:37:35Z</dcterms:created>
  <dcterms:modified xsi:type="dcterms:W3CDTF">2017-09-04T08:18:40Z</dcterms:modified>
</cp:coreProperties>
</file>